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申込シート" sheetId="3" r:id="rId1"/>
    <sheet name="記入例（申込シート）" sheetId="5" r:id="rId2"/>
    <sheet name="車輌届" sheetId="7" r:id="rId3"/>
  </sheets>
  <calcPr calcId="152511"/>
</workbook>
</file>

<file path=xl/calcChain.xml><?xml version="1.0" encoding="utf-8"?>
<calcChain xmlns="http://schemas.openxmlformats.org/spreadsheetml/2006/main">
  <c r="T22" i="5" l="1"/>
  <c r="S22" i="5"/>
  <c r="R22" i="5"/>
  <c r="Q22" i="5"/>
  <c r="U22" i="5" s="1"/>
  <c r="P22" i="5"/>
  <c r="T21" i="5"/>
  <c r="S21" i="5"/>
  <c r="R21" i="5"/>
  <c r="Q21" i="5"/>
  <c r="P21" i="5"/>
  <c r="T20" i="5"/>
  <c r="S20" i="5"/>
  <c r="R20" i="5"/>
  <c r="Q20" i="5"/>
  <c r="U20" i="5" s="1"/>
  <c r="P20" i="5"/>
  <c r="J20" i="5" s="1"/>
  <c r="T19" i="5"/>
  <c r="S19" i="5"/>
  <c r="R19" i="5"/>
  <c r="Q19" i="5"/>
  <c r="U19" i="5" s="1"/>
  <c r="J19" i="5" s="1"/>
  <c r="P19" i="5"/>
  <c r="T18" i="5"/>
  <c r="S18" i="5"/>
  <c r="R18" i="5"/>
  <c r="Q18" i="5"/>
  <c r="P18" i="5"/>
  <c r="T17" i="5"/>
  <c r="S17" i="5"/>
  <c r="R17" i="5"/>
  <c r="Q17" i="5"/>
  <c r="P17" i="5"/>
  <c r="T16" i="5"/>
  <c r="S16" i="5"/>
  <c r="R16" i="5"/>
  <c r="Q16" i="5"/>
  <c r="U16" i="5" s="1"/>
  <c r="P16" i="5"/>
  <c r="J16" i="5" s="1"/>
  <c r="T15" i="5"/>
  <c r="S15" i="5"/>
  <c r="R15" i="5"/>
  <c r="Q15" i="5"/>
  <c r="U15" i="5" s="1"/>
  <c r="J15" i="5" s="1"/>
  <c r="P15" i="5"/>
  <c r="T14" i="5"/>
  <c r="S14" i="5"/>
  <c r="R14" i="5"/>
  <c r="Q14" i="5"/>
  <c r="P14" i="5"/>
  <c r="T13" i="5"/>
  <c r="S13" i="5"/>
  <c r="R13" i="5"/>
  <c r="Q13" i="5"/>
  <c r="P13" i="5"/>
  <c r="T12" i="5"/>
  <c r="S12" i="5"/>
  <c r="R12" i="5"/>
  <c r="Q12" i="5"/>
  <c r="U12" i="5" s="1"/>
  <c r="P12" i="5"/>
  <c r="J12" i="5" s="1"/>
  <c r="T11" i="5"/>
  <c r="S11" i="5"/>
  <c r="R11" i="5"/>
  <c r="Q11" i="5"/>
  <c r="U11" i="5" s="1"/>
  <c r="J11" i="5" s="1"/>
  <c r="P11" i="5"/>
  <c r="T10" i="5"/>
  <c r="S10" i="5"/>
  <c r="R10" i="5"/>
  <c r="Q10" i="5"/>
  <c r="P10" i="5"/>
  <c r="T9" i="5"/>
  <c r="S9" i="5"/>
  <c r="R9" i="5"/>
  <c r="Q9" i="5"/>
  <c r="P9" i="5"/>
  <c r="T8" i="5"/>
  <c r="S8" i="5"/>
  <c r="R8" i="5"/>
  <c r="Q8" i="5"/>
  <c r="P8" i="5"/>
  <c r="U14" i="5" l="1"/>
  <c r="U18" i="5"/>
  <c r="U13" i="5"/>
  <c r="J13" i="5" s="1"/>
  <c r="J14" i="5"/>
  <c r="U17" i="5"/>
  <c r="J17" i="5" s="1"/>
  <c r="J18" i="5"/>
  <c r="U21" i="5"/>
  <c r="J21" i="5" s="1"/>
  <c r="J22" i="5"/>
  <c r="U10" i="5"/>
  <c r="J10" i="5" s="1"/>
  <c r="T23" i="5"/>
  <c r="I23" i="5" s="1"/>
  <c r="U9" i="5"/>
  <c r="S23" i="5"/>
  <c r="H23" i="5" s="1"/>
  <c r="R23" i="5"/>
  <c r="G23" i="5" s="1"/>
  <c r="Q23" i="5"/>
  <c r="F23" i="5" s="1"/>
  <c r="J9" i="5"/>
  <c r="P23" i="5"/>
  <c r="U8" i="5"/>
  <c r="J8" i="5" s="1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Q22" i="3"/>
  <c r="Q21" i="3"/>
  <c r="U21" i="3" s="1"/>
  <c r="Q20" i="3"/>
  <c r="Q19" i="3"/>
  <c r="U19" i="3" s="1"/>
  <c r="Q18" i="3"/>
  <c r="U18" i="3" s="1"/>
  <c r="Q17" i="3"/>
  <c r="U17" i="3" s="1"/>
  <c r="Q16" i="3"/>
  <c r="Q15" i="3"/>
  <c r="U15" i="3" s="1"/>
  <c r="Q14" i="3"/>
  <c r="U14" i="3" s="1"/>
  <c r="Q13" i="3"/>
  <c r="U13" i="3" s="1"/>
  <c r="Q12" i="3"/>
  <c r="Q11" i="3"/>
  <c r="U11" i="3" s="1"/>
  <c r="Q10" i="3"/>
  <c r="Q9" i="3"/>
  <c r="Q8" i="3"/>
  <c r="U12" i="3" l="1"/>
  <c r="U16" i="3"/>
  <c r="U20" i="3"/>
  <c r="U23" i="5"/>
  <c r="J23" i="5" s="1"/>
  <c r="E23" i="5"/>
  <c r="U10" i="3"/>
  <c r="U22" i="3"/>
  <c r="T23" i="3"/>
  <c r="I23" i="3" s="1"/>
  <c r="R23" i="3"/>
  <c r="G23" i="3" s="1"/>
  <c r="U9" i="3"/>
  <c r="Q23" i="3"/>
  <c r="F23" i="3" s="1"/>
  <c r="S23" i="3"/>
  <c r="H23" i="3" s="1"/>
  <c r="U8" i="3"/>
  <c r="P10" i="3"/>
  <c r="J10" i="3" s="1"/>
  <c r="P11" i="3"/>
  <c r="J11" i="3" s="1"/>
  <c r="P12" i="3"/>
  <c r="J12" i="3" s="1"/>
  <c r="P13" i="3"/>
  <c r="J13" i="3" s="1"/>
  <c r="P14" i="3"/>
  <c r="J14" i="3" s="1"/>
  <c r="P15" i="3"/>
  <c r="J15" i="3" s="1"/>
  <c r="P16" i="3"/>
  <c r="J16" i="3" s="1"/>
  <c r="P17" i="3"/>
  <c r="J17" i="3" s="1"/>
  <c r="P18" i="3"/>
  <c r="J18" i="3" s="1"/>
  <c r="P19" i="3"/>
  <c r="J19" i="3" s="1"/>
  <c r="P20" i="3"/>
  <c r="J20" i="3" s="1"/>
  <c r="P21" i="3"/>
  <c r="J21" i="3" s="1"/>
  <c r="P22" i="3"/>
  <c r="P9" i="3"/>
  <c r="P8" i="3"/>
  <c r="J22" i="3" l="1"/>
  <c r="P23" i="3"/>
  <c r="E23" i="3" s="1"/>
  <c r="J9" i="3"/>
  <c r="J8" i="3"/>
  <c r="U23" i="3"/>
  <c r="J23" i="3" l="1"/>
</calcChain>
</file>

<file path=xl/sharedStrings.xml><?xml version="1.0" encoding="utf-8"?>
<sst xmlns="http://schemas.openxmlformats.org/spreadsheetml/2006/main" count="147" uniqueCount="63">
  <si>
    <t>幼年</t>
    <rPh sb="0" eb="2">
      <t>ヨウネン</t>
    </rPh>
    <phoneticPr fontId="1"/>
  </si>
  <si>
    <t>保護者</t>
    <rPh sb="0" eb="3">
      <t>ホゴシャ</t>
    </rPh>
    <phoneticPr fontId="1"/>
  </si>
  <si>
    <t>[チーム名]：</t>
    <rPh sb="4" eb="5">
      <t>メイ</t>
    </rPh>
    <phoneticPr fontId="1"/>
  </si>
  <si>
    <t>[ページ数]：</t>
    <rPh sb="4" eb="5">
      <t>スウ</t>
    </rPh>
    <phoneticPr fontId="1"/>
  </si>
  <si>
    <t>№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</si>
  <si>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</si>
  <si>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</si>
  <si>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</si>
  <si>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男性</t>
    <rPh sb="0" eb="2">
      <t>ダンセイ</t>
    </rPh>
    <phoneticPr fontId="1"/>
  </si>
  <si>
    <t>指導者</t>
    <rPh sb="0" eb="3">
      <t>シドウシャ</t>
    </rPh>
    <phoneticPr fontId="1"/>
  </si>
  <si>
    <t>女性</t>
    <rPh sb="0" eb="2">
      <t>ジョセイ</t>
    </rPh>
    <phoneticPr fontId="1"/>
  </si>
  <si>
    <t>1年生</t>
    <rPh sb="1" eb="3">
      <t>ネンセイ</t>
    </rPh>
    <phoneticPr fontId="1"/>
  </si>
  <si>
    <t>2年生</t>
    <rPh sb="1" eb="3">
      <t>ネンセイ</t>
    </rPh>
    <phoneticPr fontId="1"/>
  </si>
  <si>
    <t>3年生</t>
    <rPh sb="1" eb="3">
      <t>ネンセイ</t>
    </rPh>
    <phoneticPr fontId="1"/>
  </si>
  <si>
    <t>4年生</t>
    <rPh sb="1" eb="3">
      <t>ネンセイ</t>
    </rPh>
    <phoneticPr fontId="1"/>
  </si>
  <si>
    <t>5年生</t>
    <rPh sb="1" eb="3">
      <t>ネンセイ</t>
    </rPh>
    <phoneticPr fontId="1"/>
  </si>
  <si>
    <t>6年生</t>
    <rPh sb="1" eb="3">
      <t>ネンセイ</t>
    </rPh>
    <phoneticPr fontId="1"/>
  </si>
  <si>
    <t>中学生</t>
    <rPh sb="0" eb="3">
      <t>チュウガクセイ</t>
    </rPh>
    <phoneticPr fontId="1"/>
  </si>
  <si>
    <t>計</t>
    <rPh sb="0" eb="1">
      <t>ケイ</t>
    </rPh>
    <phoneticPr fontId="1"/>
  </si>
  <si>
    <t>選手
保護者</t>
    <rPh sb="0" eb="2">
      <t>センシュ</t>
    </rPh>
    <rPh sb="3" eb="6">
      <t>ホゴシャ</t>
    </rPh>
    <phoneticPr fontId="1"/>
  </si>
  <si>
    <t>合宿費
（合計）</t>
    <rPh sb="0" eb="2">
      <t>ガッシュク</t>
    </rPh>
    <rPh sb="2" eb="3">
      <t>ヒ</t>
    </rPh>
    <rPh sb="5" eb="7">
      <t>ゴウケイ</t>
    </rPh>
    <phoneticPr fontId="1"/>
  </si>
  <si>
    <t>○</t>
    <phoneticPr fontId="1"/>
  </si>
  <si>
    <t>×</t>
  </si>
  <si>
    <t>×</t>
    <phoneticPr fontId="1"/>
  </si>
  <si>
    <t>■合宿申込シート</t>
    <rPh sb="1" eb="3">
      <t>ガッシュク</t>
    </rPh>
    <rPh sb="3" eb="5">
      <t>モウシコ</t>
    </rPh>
    <phoneticPr fontId="1"/>
  </si>
  <si>
    <t>通い</t>
    <rPh sb="0" eb="1">
      <t>カヨ</t>
    </rPh>
    <phoneticPr fontId="1"/>
  </si>
  <si>
    <t>通い参加</t>
    <rPh sb="0" eb="1">
      <t>カヨ</t>
    </rPh>
    <rPh sb="2" eb="4">
      <t>サンカ</t>
    </rPh>
    <phoneticPr fontId="1"/>
  </si>
  <si>
    <t>泊り参加</t>
    <rPh sb="0" eb="1">
      <t>トマ</t>
    </rPh>
    <rPh sb="2" eb="4">
      <t>サンカ</t>
    </rPh>
    <phoneticPr fontId="1"/>
  </si>
  <si>
    <t>27日</t>
    <rPh sb="2" eb="3">
      <t>ヒ</t>
    </rPh>
    <phoneticPr fontId="1"/>
  </si>
  <si>
    <t>28日</t>
    <rPh sb="2" eb="3">
      <t>ヒ</t>
    </rPh>
    <phoneticPr fontId="1"/>
  </si>
  <si>
    <t>参加費、宿泊費</t>
    <rPh sb="0" eb="3">
      <t>サンカヒ</t>
    </rPh>
    <rPh sb="4" eb="7">
      <t>シュクハクヒ</t>
    </rPh>
    <phoneticPr fontId="1"/>
  </si>
  <si>
    <t>食事代（昼、夜、朝、昼）</t>
    <rPh sb="0" eb="2">
      <t>ショクジ</t>
    </rPh>
    <rPh sb="2" eb="3">
      <t>ダイ</t>
    </rPh>
    <rPh sb="4" eb="5">
      <t>ヒル</t>
    </rPh>
    <rPh sb="6" eb="7">
      <t>ヨル</t>
    </rPh>
    <rPh sb="8" eb="9">
      <t>アサ</t>
    </rPh>
    <rPh sb="10" eb="11">
      <t>ヒル</t>
    </rPh>
    <phoneticPr fontId="1"/>
  </si>
  <si>
    <t>練習</t>
    <rPh sb="0" eb="2">
      <t>レンシュウ</t>
    </rPh>
    <phoneticPr fontId="1"/>
  </si>
  <si>
    <t>昼食</t>
    <rPh sb="0" eb="1">
      <t>ヒル</t>
    </rPh>
    <rPh sb="1" eb="2">
      <t>ショク</t>
    </rPh>
    <phoneticPr fontId="1"/>
  </si>
  <si>
    <t>練習係数</t>
    <rPh sb="0" eb="2">
      <t>レンシュウ</t>
    </rPh>
    <rPh sb="2" eb="4">
      <t>ケイスウ</t>
    </rPh>
    <phoneticPr fontId="1"/>
  </si>
  <si>
    <t>[代表者名]：</t>
    <rPh sb="1" eb="4">
      <t>ダイヒョウシャ</t>
    </rPh>
    <rPh sb="4" eb="5">
      <t>メイ</t>
    </rPh>
    <phoneticPr fontId="1"/>
  </si>
  <si>
    <t>高校生</t>
    <rPh sb="0" eb="3">
      <t>コウコウセイ</t>
    </rPh>
    <phoneticPr fontId="1"/>
  </si>
  <si>
    <t>大学生</t>
    <rPh sb="0" eb="3">
      <t>ダイガクセイ</t>
    </rPh>
    <phoneticPr fontId="1"/>
  </si>
  <si>
    <t>（携帯）090-9999-9999
（mail）kanagawa_wrestling@abc.ne.jp</t>
    <rPh sb="1" eb="3">
      <t>ケイタイ</t>
    </rPh>
    <phoneticPr fontId="1"/>
  </si>
  <si>
    <t>○</t>
  </si>
  <si>
    <t>神奈川　監督</t>
    <rPh sb="0" eb="3">
      <t>カナガワ</t>
    </rPh>
    <rPh sb="4" eb="6">
      <t>カントク</t>
    </rPh>
    <phoneticPr fontId="1"/>
  </si>
  <si>
    <t>神奈川　選手</t>
    <rPh sb="0" eb="3">
      <t>カナガワ</t>
    </rPh>
    <rPh sb="4" eb="6">
      <t>センシュ</t>
    </rPh>
    <phoneticPr fontId="1"/>
  </si>
  <si>
    <t>神奈川　保護者</t>
    <rPh sb="0" eb="3">
      <t>カナガワ</t>
    </rPh>
    <rPh sb="4" eb="7">
      <t>ホゴシャ</t>
    </rPh>
    <phoneticPr fontId="1"/>
  </si>
  <si>
    <r>
      <t>500</t>
    </r>
    <r>
      <rPr>
        <b/>
        <sz val="8"/>
        <color rgb="FFFF0000"/>
        <rFont val="ＭＳ Ｐゴシック"/>
        <family val="3"/>
        <charset val="128"/>
        <scheme val="minor"/>
      </rPr>
      <t>(注)</t>
    </r>
    <phoneticPr fontId="1"/>
  </si>
  <si>
    <r>
      <t>500</t>
    </r>
    <r>
      <rPr>
        <b/>
        <sz val="8"/>
        <color rgb="FFFF0000"/>
        <rFont val="ＭＳ Ｐゴシック"/>
        <family val="3"/>
        <charset val="128"/>
        <scheme val="minor"/>
      </rPr>
      <t>(注)</t>
    </r>
    <rPh sb="4" eb="5">
      <t>チュウ</t>
    </rPh>
    <phoneticPr fontId="1"/>
  </si>
  <si>
    <t>※合宿の申込に関する窓口担当者を1名選任願います。（窓口担当者の備考欄に「連絡先」を記入願います）</t>
    <phoneticPr fontId="1"/>
  </si>
  <si>
    <t>注：通いでの参加について、練習費は「２７日のみ」「２８日のみ」「２７日、２８日の両日」のいずれについても５００円のみとなります。</t>
    <rPh sb="0" eb="1">
      <t>チュウ</t>
    </rPh>
    <rPh sb="2" eb="3">
      <t>カヨ</t>
    </rPh>
    <rPh sb="6" eb="8">
      <t>サンカ</t>
    </rPh>
    <rPh sb="13" eb="15">
      <t>レンシュウ</t>
    </rPh>
    <rPh sb="15" eb="16">
      <t>ヒ</t>
    </rPh>
    <rPh sb="20" eb="21">
      <t>ヒ</t>
    </rPh>
    <rPh sb="27" eb="28">
      <t>ヒ</t>
    </rPh>
    <rPh sb="34" eb="35">
      <t>ヒ</t>
    </rPh>
    <rPh sb="38" eb="39">
      <t>ヒ</t>
    </rPh>
    <rPh sb="40" eb="42">
      <t>リョウジツ</t>
    </rPh>
    <rPh sb="55" eb="56">
      <t>エン</t>
    </rPh>
    <phoneticPr fontId="1"/>
  </si>
  <si>
    <t>■宿泊車輌届</t>
    <rPh sb="1" eb="3">
      <t>シュクハク</t>
    </rPh>
    <rPh sb="3" eb="5">
      <t>シャリョウ</t>
    </rPh>
    <rPh sb="5" eb="6">
      <t>トドケ</t>
    </rPh>
    <phoneticPr fontId="1"/>
  </si>
  <si>
    <t>使用者</t>
    <rPh sb="0" eb="3">
      <t>シヨウシャ</t>
    </rPh>
    <phoneticPr fontId="1"/>
  </si>
  <si>
    <t>連絡先</t>
    <rPh sb="0" eb="2">
      <t>レンラク</t>
    </rPh>
    <rPh sb="2" eb="3">
      <t>サキ</t>
    </rPh>
    <phoneticPr fontId="1"/>
  </si>
  <si>
    <t>車種</t>
    <rPh sb="0" eb="2">
      <t>シャシュ</t>
    </rPh>
    <phoneticPr fontId="1"/>
  </si>
  <si>
    <t>色</t>
    <rPh sb="0" eb="1">
      <t>イロ</t>
    </rPh>
    <phoneticPr fontId="1"/>
  </si>
  <si>
    <t>車輌ナンバー</t>
    <rPh sb="0" eb="2">
      <t>シャリョウ</t>
    </rPh>
    <phoneticPr fontId="1"/>
  </si>
  <si>
    <t>神奈川　太郎</t>
    <rPh sb="0" eb="3">
      <t>カナガワ</t>
    </rPh>
    <rPh sb="4" eb="6">
      <t>タロウ</t>
    </rPh>
    <phoneticPr fontId="1"/>
  </si>
  <si>
    <t>090-1234-5678</t>
    <phoneticPr fontId="1"/>
  </si>
  <si>
    <t>トヨタ　プリウス</t>
    <phoneticPr fontId="1"/>
  </si>
  <si>
    <t>シルバー</t>
    <phoneticPr fontId="1"/>
  </si>
  <si>
    <t>横浜</t>
    <rPh sb="0" eb="2">
      <t>ヨコハマ</t>
    </rPh>
    <phoneticPr fontId="1"/>
  </si>
  <si>
    <t>あ</t>
    <phoneticPr fontId="1"/>
  </si>
  <si>
    <t>例</t>
    <rPh sb="0" eb="1">
      <t>レイ</t>
    </rPh>
    <phoneticPr fontId="1"/>
  </si>
  <si>
    <t>※泊まり参加者の車輌についてのみ届けてください。（夜間に駐車場を利用するための届出になります。）</t>
    <rPh sb="1" eb="2">
      <t>ト</t>
    </rPh>
    <rPh sb="4" eb="6">
      <t>サンカ</t>
    </rPh>
    <rPh sb="6" eb="7">
      <t>シャ</t>
    </rPh>
    <rPh sb="8" eb="10">
      <t>シャリョウ</t>
    </rPh>
    <rPh sb="16" eb="17">
      <t>トド</t>
    </rPh>
    <rPh sb="25" eb="27">
      <t>ヤカン</t>
    </rPh>
    <rPh sb="28" eb="31">
      <t>チュウシャジョウ</t>
    </rPh>
    <rPh sb="32" eb="34">
      <t>リヨウ</t>
    </rPh>
    <rPh sb="39" eb="41">
      <t>トドケデ</t>
    </rPh>
    <phoneticPr fontId="1"/>
  </si>
  <si>
    <t>17日</t>
    <rPh sb="2" eb="3">
      <t>ヒ</t>
    </rPh>
    <phoneticPr fontId="1"/>
  </si>
  <si>
    <t>18日</t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</si>
</sst>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1" xfId="0" applyBorder="1" applyAlignment="1"/>
    <xf numFmtId="0" fontId="0" fillId="0" borderId="0" xfId="0" applyAlignment="1">
      <alignment vertical="center"/>
    </xf>
    <xf numFmtId="0" fontId="0" fillId="0" borderId="0" xfId="0" applyAlignment="1"/>
    <xf numFmtId="0" fontId="3" fillId="0" borderId="13" xfId="0" applyFont="1" applyBorder="1" applyAlignment="1">
      <alignment wrapText="1"/>
    </xf>
    <xf numFmtId="0" fontId="0" fillId="0" borderId="0" xfId="0" applyBorder="1" applyAlignment="1"/>
    <xf numFmtId="176" fontId="0" fillId="0" borderId="20" xfId="0" applyNumberFormat="1" applyBorder="1"/>
    <xf numFmtId="176" fontId="0" fillId="0" borderId="25" xfId="0" applyNumberFormat="1" applyBorder="1"/>
    <xf numFmtId="176" fontId="0" fillId="0" borderId="27" xfId="0" applyNumberFormat="1" applyBorder="1"/>
    <xf numFmtId="176" fontId="0" fillId="0" borderId="14" xfId="0" applyNumberFormat="1" applyBorder="1"/>
    <xf numFmtId="0" fontId="0" fillId="4" borderId="7" xfId="0" applyFill="1" applyBorder="1"/>
    <xf numFmtId="0" fontId="0" fillId="4" borderId="26" xfId="0" applyFill="1" applyBorder="1"/>
    <xf numFmtId="0" fontId="0" fillId="4" borderId="8" xfId="0" applyFill="1" applyBorder="1"/>
    <xf numFmtId="0" fontId="3" fillId="0" borderId="0" xfId="0" applyFont="1"/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/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/>
    <xf numFmtId="0" fontId="0" fillId="6" borderId="15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6" fontId="0" fillId="6" borderId="22" xfId="0" applyNumberFormat="1" applyFill="1" applyBorder="1" applyAlignment="1">
      <alignment horizontal="center" vertical="center"/>
    </xf>
    <xf numFmtId="6" fontId="0" fillId="6" borderId="24" xfId="0" applyNumberForma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6" fontId="0" fillId="7" borderId="21" xfId="0" applyNumberFormat="1" applyFill="1" applyBorder="1" applyAlignment="1">
      <alignment horizontal="center" vertical="center"/>
    </xf>
    <xf numFmtId="6" fontId="0" fillId="7" borderId="22" xfId="0" applyNumberForma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6" fontId="0" fillId="3" borderId="32" xfId="0" applyNumberForma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6" fontId="0" fillId="0" borderId="0" xfId="0" applyNumberForma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6" fontId="0" fillId="7" borderId="23" xfId="0" applyNumberFormat="1" applyFill="1" applyBorder="1" applyAlignment="1">
      <alignment horizontal="center" vertical="center"/>
    </xf>
    <xf numFmtId="0" fontId="0" fillId="0" borderId="26" xfId="0" applyBorder="1"/>
    <xf numFmtId="0" fontId="0" fillId="6" borderId="17" xfId="0" applyFill="1" applyBorder="1" applyAlignment="1">
      <alignment horizontal="center" vertical="center"/>
    </xf>
    <xf numFmtId="6" fontId="0" fillId="6" borderId="21" xfId="0" applyNumberForma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/>
    <xf numFmtId="0" fontId="3" fillId="0" borderId="1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4" xfId="0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8" borderId="34" xfId="0" applyFill="1" applyBorder="1" applyAlignment="1">
      <alignment horizontal="center" vertical="center"/>
    </xf>
    <xf numFmtId="0" fontId="0" fillId="8" borderId="36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44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8" borderId="38" xfId="0" applyFill="1" applyBorder="1" applyAlignment="1">
      <alignment horizontal="center" vertical="center"/>
    </xf>
    <xf numFmtId="0" fontId="3" fillId="0" borderId="45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0" fillId="8" borderId="37" xfId="0" applyFill="1" applyBorder="1" applyAlignment="1">
      <alignment horizontal="center" vertical="center"/>
    </xf>
    <xf numFmtId="0" fontId="3" fillId="0" borderId="48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3" fillId="0" borderId="16" xfId="0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48" xfId="0" applyBorder="1" applyAlignment="1">
      <alignment vertical="center"/>
    </xf>
    <xf numFmtId="0" fontId="8" fillId="0" borderId="0" xfId="0" applyFont="1"/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7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</cellXfs>
  <cellStyles count="1">
    <cellStyle name="標準" xfId="0" builtinId="0"/>
  </cellStyles>
  <dxfs count="60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Medium9"/>
  <colors>
    <mruColors>
      <color rgb="FF00FFFF"/>
      <color rgb="FFFFCCFF"/>
      <color rgb="FFFF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7"/>
  <sheetViews>
    <sheetView tabSelected="1" workbookViewId="0">
      <selection activeCell="H6" sqref="H6"/>
    </sheetView>
  </sheetViews>
  <sheetFormatPr defaultRowHeight="13.5" x14ac:dyDescent="0.15"/>
  <cols>
    <col min="1" max="1" width="4.625" customWidth="1"/>
    <col min="2" max="2" width="20.625" customWidth="1"/>
    <col min="3" max="4" width="8.125" customWidth="1"/>
    <col min="5" max="5" width="20.625" customWidth="1"/>
    <col min="6" max="9" width="8.625" customWidth="1"/>
    <col min="10" max="10" width="10.625" customWidth="1"/>
    <col min="11" max="11" width="36.125" customWidth="1"/>
    <col min="12" max="21" width="9" hidden="1" customWidth="1"/>
    <col min="22" max="22" width="0" hidden="1" customWidth="1"/>
  </cols>
  <sheetData>
    <row r="1" spans="1:21" ht="27" customHeight="1" x14ac:dyDescent="0.2">
      <c r="A1" s="1" t="s">
        <v>24</v>
      </c>
    </row>
    <row r="2" spans="1:21" ht="27" customHeight="1" x14ac:dyDescent="0.15">
      <c r="A2" s="42" t="s">
        <v>2</v>
      </c>
      <c r="B2" s="42"/>
      <c r="C2" s="42"/>
      <c r="D2" s="42"/>
      <c r="F2" s="129" t="s">
        <v>35</v>
      </c>
      <c r="G2" s="129"/>
      <c r="H2" s="129"/>
      <c r="I2" s="129"/>
      <c r="K2" s="2" t="s">
        <v>3</v>
      </c>
    </row>
    <row r="3" spans="1:21" ht="6" customHeight="1" x14ac:dyDescent="0.15"/>
    <row r="4" spans="1:21" ht="25.5" customHeight="1" x14ac:dyDescent="0.15">
      <c r="A4" s="112" t="s">
        <v>4</v>
      </c>
      <c r="B4" s="116" t="s">
        <v>5</v>
      </c>
      <c r="C4" s="116" t="s">
        <v>6</v>
      </c>
      <c r="D4" s="120" t="s">
        <v>19</v>
      </c>
      <c r="E4" s="66" t="s">
        <v>27</v>
      </c>
      <c r="F4" s="126" t="s">
        <v>26</v>
      </c>
      <c r="G4" s="127"/>
      <c r="H4" s="127"/>
      <c r="I4" s="128"/>
      <c r="J4" s="133" t="s">
        <v>20</v>
      </c>
      <c r="K4" s="137" t="s">
        <v>7</v>
      </c>
      <c r="P4" s="58" t="s">
        <v>27</v>
      </c>
      <c r="Q4" s="126" t="s">
        <v>26</v>
      </c>
      <c r="R4" s="127"/>
      <c r="S4" s="127"/>
      <c r="T4" s="128"/>
      <c r="U4" s="59" t="s">
        <v>25</v>
      </c>
    </row>
    <row r="5" spans="1:21" x14ac:dyDescent="0.15">
      <c r="A5" s="113"/>
      <c r="B5" s="117"/>
      <c r="C5" s="117"/>
      <c r="D5" s="121"/>
      <c r="E5" s="55" t="s">
        <v>30</v>
      </c>
      <c r="F5" s="124" t="s">
        <v>61</v>
      </c>
      <c r="G5" s="125"/>
      <c r="H5" s="141" t="s">
        <v>62</v>
      </c>
      <c r="I5" s="142"/>
      <c r="J5" s="134"/>
      <c r="K5" s="138"/>
      <c r="P5" s="55" t="s">
        <v>30</v>
      </c>
      <c r="Q5" s="124" t="s">
        <v>28</v>
      </c>
      <c r="R5" s="130"/>
      <c r="S5" s="131" t="s">
        <v>29</v>
      </c>
      <c r="T5" s="132"/>
      <c r="U5" s="59" t="s">
        <v>34</v>
      </c>
    </row>
    <row r="6" spans="1:21" s="3" customFormat="1" x14ac:dyDescent="0.15">
      <c r="A6" s="114"/>
      <c r="B6" s="118"/>
      <c r="C6" s="118"/>
      <c r="D6" s="122"/>
      <c r="E6" s="56" t="s">
        <v>31</v>
      </c>
      <c r="F6" s="51" t="s">
        <v>32</v>
      </c>
      <c r="G6" s="61" t="s">
        <v>33</v>
      </c>
      <c r="H6" s="64" t="s">
        <v>32</v>
      </c>
      <c r="I6" s="48" t="s">
        <v>33</v>
      </c>
      <c r="J6" s="135"/>
      <c r="K6" s="139"/>
      <c r="P6" s="56" t="s">
        <v>31</v>
      </c>
      <c r="Q6" s="51" t="s">
        <v>32</v>
      </c>
      <c r="R6" s="52" t="s">
        <v>33</v>
      </c>
      <c r="S6" s="47" t="s">
        <v>32</v>
      </c>
      <c r="T6" s="48" t="s">
        <v>33</v>
      </c>
      <c r="U6" s="59"/>
    </row>
    <row r="7" spans="1:21" ht="14.25" thickBot="1" x14ac:dyDescent="0.2">
      <c r="A7" s="115"/>
      <c r="B7" s="119"/>
      <c r="C7" s="119"/>
      <c r="D7" s="123"/>
      <c r="E7" s="57">
        <v>3500</v>
      </c>
      <c r="F7" s="53" t="s">
        <v>44</v>
      </c>
      <c r="G7" s="62">
        <v>600</v>
      </c>
      <c r="H7" s="65" t="s">
        <v>43</v>
      </c>
      <c r="I7" s="50">
        <v>600</v>
      </c>
      <c r="J7" s="136"/>
      <c r="K7" s="140"/>
      <c r="P7" s="57">
        <v>3500</v>
      </c>
      <c r="Q7" s="53">
        <v>500</v>
      </c>
      <c r="R7" s="54">
        <v>600</v>
      </c>
      <c r="S7" s="49">
        <v>500</v>
      </c>
      <c r="T7" s="50">
        <v>600</v>
      </c>
      <c r="U7" s="60"/>
    </row>
    <row r="8" spans="1:21" ht="30" customHeight="1" thickTop="1" x14ac:dyDescent="0.15">
      <c r="A8" s="4">
        <v>1</v>
      </c>
      <c r="B8" s="5"/>
      <c r="C8" s="6"/>
      <c r="D8" s="7"/>
      <c r="E8" s="43"/>
      <c r="F8" s="8"/>
      <c r="G8" s="7"/>
      <c r="H8" s="8"/>
      <c r="I8" s="9"/>
      <c r="J8" s="34">
        <f>P8*3500+U8*500+R8*600+T8*600</f>
        <v>0</v>
      </c>
      <c r="K8" s="10"/>
      <c r="M8" t="s">
        <v>8</v>
      </c>
      <c r="N8" t="s">
        <v>9</v>
      </c>
      <c r="O8" s="3" t="s">
        <v>21</v>
      </c>
      <c r="P8">
        <f t="shared" ref="P8:P22" si="0">IF(E8="○",1,0)</f>
        <v>0</v>
      </c>
      <c r="Q8">
        <f t="shared" ref="Q8:Q22" si="1">IF(F8="○",1,0)</f>
        <v>0</v>
      </c>
      <c r="R8">
        <f t="shared" ref="R8:R22" si="2">IF(G8="○",1,0)</f>
        <v>0</v>
      </c>
      <c r="S8">
        <f t="shared" ref="S8:S22" si="3">IF(H8="○",1,0)</f>
        <v>0</v>
      </c>
      <c r="T8">
        <f t="shared" ref="T8:T22" si="4">IF(I8="○",1,0)</f>
        <v>0</v>
      </c>
      <c r="U8">
        <f>IF(Q8+S8&gt;0,1,0)</f>
        <v>0</v>
      </c>
    </row>
    <row r="9" spans="1:21" ht="30" customHeight="1" x14ac:dyDescent="0.15">
      <c r="A9" s="11">
        <v>2</v>
      </c>
      <c r="B9" s="12"/>
      <c r="C9" s="13"/>
      <c r="D9" s="7"/>
      <c r="E9" s="44"/>
      <c r="F9" s="15"/>
      <c r="G9" s="14"/>
      <c r="H9" s="15"/>
      <c r="I9" s="39"/>
      <c r="J9" s="31">
        <f>P9*3500+U9*500+R9*600+T9*600</f>
        <v>0</v>
      </c>
      <c r="K9" s="16"/>
      <c r="M9" t="s">
        <v>10</v>
      </c>
      <c r="N9" t="s">
        <v>1</v>
      </c>
      <c r="O9" s="3" t="s">
        <v>23</v>
      </c>
      <c r="P9">
        <f t="shared" si="0"/>
        <v>0</v>
      </c>
      <c r="Q9">
        <f t="shared" si="1"/>
        <v>0</v>
      </c>
      <c r="R9">
        <f t="shared" si="2"/>
        <v>0</v>
      </c>
      <c r="S9">
        <f t="shared" si="3"/>
        <v>0</v>
      </c>
      <c r="T9">
        <f t="shared" si="4"/>
        <v>0</v>
      </c>
      <c r="U9">
        <f t="shared" ref="U9:U23" si="5">IF(Q9+S9&gt;0,1,0)</f>
        <v>0</v>
      </c>
    </row>
    <row r="10" spans="1:21" ht="30" customHeight="1" x14ac:dyDescent="0.15">
      <c r="A10" s="11">
        <v>3</v>
      </c>
      <c r="B10" s="12"/>
      <c r="C10" s="13"/>
      <c r="D10" s="7"/>
      <c r="E10" s="44"/>
      <c r="F10" s="15"/>
      <c r="G10" s="14"/>
      <c r="H10" s="15"/>
      <c r="I10" s="39"/>
      <c r="J10" s="31">
        <f t="shared" ref="J10:J23" si="6">P10*3500+U10*500+R10*600+T10*600</f>
        <v>0</v>
      </c>
      <c r="K10" s="29"/>
      <c r="N10" t="s">
        <v>11</v>
      </c>
      <c r="P10">
        <f t="shared" si="0"/>
        <v>0</v>
      </c>
      <c r="Q10">
        <f t="shared" si="1"/>
        <v>0</v>
      </c>
      <c r="R10">
        <f t="shared" si="2"/>
        <v>0</v>
      </c>
      <c r="S10">
        <f t="shared" si="3"/>
        <v>0</v>
      </c>
      <c r="T10">
        <f t="shared" si="4"/>
        <v>0</v>
      </c>
      <c r="U10">
        <f t="shared" si="5"/>
        <v>0</v>
      </c>
    </row>
    <row r="11" spans="1:21" ht="30" customHeight="1" x14ac:dyDescent="0.15">
      <c r="A11" s="11">
        <v>4</v>
      </c>
      <c r="B11" s="12"/>
      <c r="C11" s="13"/>
      <c r="D11" s="7"/>
      <c r="E11" s="44"/>
      <c r="F11" s="15"/>
      <c r="G11" s="14"/>
      <c r="H11" s="15"/>
      <c r="I11" s="39"/>
      <c r="J11" s="31">
        <f t="shared" si="6"/>
        <v>0</v>
      </c>
      <c r="K11" s="16"/>
      <c r="N11" t="s">
        <v>12</v>
      </c>
      <c r="P11">
        <f t="shared" si="0"/>
        <v>0</v>
      </c>
      <c r="Q11">
        <f t="shared" si="1"/>
        <v>0</v>
      </c>
      <c r="R11">
        <f t="shared" si="2"/>
        <v>0</v>
      </c>
      <c r="S11">
        <f t="shared" si="3"/>
        <v>0</v>
      </c>
      <c r="T11">
        <f t="shared" si="4"/>
        <v>0</v>
      </c>
      <c r="U11">
        <f t="shared" si="5"/>
        <v>0</v>
      </c>
    </row>
    <row r="12" spans="1:21" ht="30" customHeight="1" x14ac:dyDescent="0.15">
      <c r="A12" s="11">
        <v>5</v>
      </c>
      <c r="B12" s="12"/>
      <c r="C12" s="13"/>
      <c r="D12" s="7"/>
      <c r="E12" s="44"/>
      <c r="F12" s="15"/>
      <c r="G12" s="14"/>
      <c r="H12" s="15"/>
      <c r="I12" s="39"/>
      <c r="J12" s="31">
        <f t="shared" si="6"/>
        <v>0</v>
      </c>
      <c r="K12" s="16"/>
      <c r="N12" t="s">
        <v>13</v>
      </c>
      <c r="P12">
        <f t="shared" si="0"/>
        <v>0</v>
      </c>
      <c r="Q12">
        <f t="shared" si="1"/>
        <v>0</v>
      </c>
      <c r="R12">
        <f t="shared" si="2"/>
        <v>0</v>
      </c>
      <c r="S12">
        <f t="shared" si="3"/>
        <v>0</v>
      </c>
      <c r="T12">
        <f t="shared" si="4"/>
        <v>0</v>
      </c>
      <c r="U12">
        <f t="shared" si="5"/>
        <v>0</v>
      </c>
    </row>
    <row r="13" spans="1:21" ht="30" customHeight="1" x14ac:dyDescent="0.15">
      <c r="A13" s="11">
        <v>6</v>
      </c>
      <c r="B13" s="12"/>
      <c r="C13" s="13"/>
      <c r="D13" s="7"/>
      <c r="E13" s="44"/>
      <c r="F13" s="15"/>
      <c r="G13" s="14"/>
      <c r="H13" s="15"/>
      <c r="I13" s="39"/>
      <c r="J13" s="31">
        <f t="shared" si="6"/>
        <v>0</v>
      </c>
      <c r="K13" s="16"/>
      <c r="N13" t="s">
        <v>14</v>
      </c>
      <c r="P13">
        <f t="shared" si="0"/>
        <v>0</v>
      </c>
      <c r="Q13">
        <f t="shared" si="1"/>
        <v>0</v>
      </c>
      <c r="R13">
        <f t="shared" si="2"/>
        <v>0</v>
      </c>
      <c r="S13">
        <f t="shared" si="3"/>
        <v>0</v>
      </c>
      <c r="T13">
        <f t="shared" si="4"/>
        <v>0</v>
      </c>
      <c r="U13">
        <f t="shared" si="5"/>
        <v>0</v>
      </c>
    </row>
    <row r="14" spans="1:21" ht="30" customHeight="1" x14ac:dyDescent="0.15">
      <c r="A14" s="11">
        <v>7</v>
      </c>
      <c r="B14" s="12"/>
      <c r="C14" s="13"/>
      <c r="D14" s="7"/>
      <c r="E14" s="44"/>
      <c r="F14" s="15"/>
      <c r="G14" s="14"/>
      <c r="H14" s="15"/>
      <c r="I14" s="39"/>
      <c r="J14" s="31">
        <f t="shared" si="6"/>
        <v>0</v>
      </c>
      <c r="K14" s="16"/>
      <c r="N14" t="s">
        <v>15</v>
      </c>
      <c r="P14">
        <f t="shared" si="0"/>
        <v>0</v>
      </c>
      <c r="Q14">
        <f t="shared" si="1"/>
        <v>0</v>
      </c>
      <c r="R14">
        <f t="shared" si="2"/>
        <v>0</v>
      </c>
      <c r="S14">
        <f t="shared" si="3"/>
        <v>0</v>
      </c>
      <c r="T14">
        <f t="shared" si="4"/>
        <v>0</v>
      </c>
      <c r="U14">
        <f t="shared" si="5"/>
        <v>0</v>
      </c>
    </row>
    <row r="15" spans="1:21" ht="30" customHeight="1" x14ac:dyDescent="0.15">
      <c r="A15" s="11">
        <v>8</v>
      </c>
      <c r="B15" s="12"/>
      <c r="C15" s="13"/>
      <c r="D15" s="7"/>
      <c r="E15" s="44"/>
      <c r="F15" s="15"/>
      <c r="G15" s="14"/>
      <c r="H15" s="15"/>
      <c r="I15" s="39"/>
      <c r="J15" s="31">
        <f t="shared" si="6"/>
        <v>0</v>
      </c>
      <c r="K15" s="16"/>
      <c r="N15" t="s">
        <v>16</v>
      </c>
      <c r="P15">
        <f t="shared" si="0"/>
        <v>0</v>
      </c>
      <c r="Q15">
        <f t="shared" si="1"/>
        <v>0</v>
      </c>
      <c r="R15">
        <f t="shared" si="2"/>
        <v>0</v>
      </c>
      <c r="S15">
        <f t="shared" si="3"/>
        <v>0</v>
      </c>
      <c r="T15">
        <f t="shared" si="4"/>
        <v>0</v>
      </c>
      <c r="U15">
        <f t="shared" si="5"/>
        <v>0</v>
      </c>
    </row>
    <row r="16" spans="1:21" ht="30" customHeight="1" x14ac:dyDescent="0.15">
      <c r="A16" s="11">
        <v>9</v>
      </c>
      <c r="B16" s="12"/>
      <c r="C16" s="13"/>
      <c r="D16" s="7"/>
      <c r="E16" s="44"/>
      <c r="F16" s="15"/>
      <c r="G16" s="14"/>
      <c r="H16" s="15"/>
      <c r="I16" s="39"/>
      <c r="J16" s="31">
        <f t="shared" si="6"/>
        <v>0</v>
      </c>
      <c r="K16" s="16"/>
      <c r="N16" t="s">
        <v>0</v>
      </c>
      <c r="P16">
        <f t="shared" si="0"/>
        <v>0</v>
      </c>
      <c r="Q16">
        <f t="shared" si="1"/>
        <v>0</v>
      </c>
      <c r="R16">
        <f t="shared" si="2"/>
        <v>0</v>
      </c>
      <c r="S16">
        <f t="shared" si="3"/>
        <v>0</v>
      </c>
      <c r="T16">
        <f t="shared" si="4"/>
        <v>0</v>
      </c>
      <c r="U16">
        <f t="shared" si="5"/>
        <v>0</v>
      </c>
    </row>
    <row r="17" spans="1:21" ht="30" customHeight="1" x14ac:dyDescent="0.15">
      <c r="A17" s="11">
        <v>10</v>
      </c>
      <c r="B17" s="12"/>
      <c r="C17" s="13"/>
      <c r="D17" s="7"/>
      <c r="E17" s="44"/>
      <c r="F17" s="15"/>
      <c r="G17" s="14"/>
      <c r="H17" s="15"/>
      <c r="I17" s="39"/>
      <c r="J17" s="31">
        <f t="shared" si="6"/>
        <v>0</v>
      </c>
      <c r="K17" s="16"/>
      <c r="N17" t="s">
        <v>17</v>
      </c>
      <c r="P17">
        <f t="shared" si="0"/>
        <v>0</v>
      </c>
      <c r="Q17">
        <f t="shared" si="1"/>
        <v>0</v>
      </c>
      <c r="R17">
        <f t="shared" si="2"/>
        <v>0</v>
      </c>
      <c r="S17">
        <f t="shared" si="3"/>
        <v>0</v>
      </c>
      <c r="T17">
        <f t="shared" si="4"/>
        <v>0</v>
      </c>
      <c r="U17">
        <f t="shared" si="5"/>
        <v>0</v>
      </c>
    </row>
    <row r="18" spans="1:21" ht="30" customHeight="1" x14ac:dyDescent="0.15">
      <c r="A18" s="11">
        <v>11</v>
      </c>
      <c r="B18" s="12"/>
      <c r="C18" s="13"/>
      <c r="D18" s="7"/>
      <c r="E18" s="44"/>
      <c r="F18" s="15"/>
      <c r="G18" s="14"/>
      <c r="H18" s="15"/>
      <c r="I18" s="39"/>
      <c r="J18" s="31">
        <f t="shared" si="6"/>
        <v>0</v>
      </c>
      <c r="K18" s="16"/>
      <c r="N18" t="s">
        <v>36</v>
      </c>
      <c r="P18">
        <f t="shared" si="0"/>
        <v>0</v>
      </c>
      <c r="Q18">
        <f t="shared" si="1"/>
        <v>0</v>
      </c>
      <c r="R18">
        <f t="shared" si="2"/>
        <v>0</v>
      </c>
      <c r="S18">
        <f t="shared" si="3"/>
        <v>0</v>
      </c>
      <c r="T18">
        <f t="shared" si="4"/>
        <v>0</v>
      </c>
      <c r="U18">
        <f t="shared" si="5"/>
        <v>0</v>
      </c>
    </row>
    <row r="19" spans="1:21" ht="30" customHeight="1" x14ac:dyDescent="0.15">
      <c r="A19" s="11">
        <v>12</v>
      </c>
      <c r="B19" s="12"/>
      <c r="C19" s="13"/>
      <c r="D19" s="7"/>
      <c r="E19" s="44"/>
      <c r="F19" s="15"/>
      <c r="G19" s="14"/>
      <c r="H19" s="15"/>
      <c r="I19" s="39"/>
      <c r="J19" s="31">
        <f t="shared" si="6"/>
        <v>0</v>
      </c>
      <c r="K19" s="16"/>
      <c r="N19" t="s">
        <v>37</v>
      </c>
      <c r="P19">
        <f t="shared" si="0"/>
        <v>0</v>
      </c>
      <c r="Q19">
        <f t="shared" si="1"/>
        <v>0</v>
      </c>
      <c r="R19">
        <f t="shared" si="2"/>
        <v>0</v>
      </c>
      <c r="S19">
        <f t="shared" si="3"/>
        <v>0</v>
      </c>
      <c r="T19">
        <f t="shared" si="4"/>
        <v>0</v>
      </c>
      <c r="U19">
        <f t="shared" si="5"/>
        <v>0</v>
      </c>
    </row>
    <row r="20" spans="1:21" ht="30" customHeight="1" x14ac:dyDescent="0.15">
      <c r="A20" s="11">
        <v>13</v>
      </c>
      <c r="B20" s="12"/>
      <c r="C20" s="13"/>
      <c r="D20" s="7"/>
      <c r="E20" s="44"/>
      <c r="F20" s="15"/>
      <c r="G20" s="14"/>
      <c r="H20" s="15"/>
      <c r="I20" s="39"/>
      <c r="J20" s="31">
        <f t="shared" si="6"/>
        <v>0</v>
      </c>
      <c r="K20" s="16"/>
      <c r="P20">
        <f t="shared" si="0"/>
        <v>0</v>
      </c>
      <c r="Q20">
        <f t="shared" si="1"/>
        <v>0</v>
      </c>
      <c r="R20">
        <f t="shared" si="2"/>
        <v>0</v>
      </c>
      <c r="S20">
        <f t="shared" si="3"/>
        <v>0</v>
      </c>
      <c r="T20">
        <f t="shared" si="4"/>
        <v>0</v>
      </c>
      <c r="U20">
        <f t="shared" si="5"/>
        <v>0</v>
      </c>
    </row>
    <row r="21" spans="1:21" ht="30" customHeight="1" x14ac:dyDescent="0.15">
      <c r="A21" s="11">
        <v>14</v>
      </c>
      <c r="B21" s="12"/>
      <c r="C21" s="13"/>
      <c r="D21" s="7"/>
      <c r="E21" s="44"/>
      <c r="F21" s="15"/>
      <c r="G21" s="14"/>
      <c r="H21" s="15"/>
      <c r="I21" s="39"/>
      <c r="J21" s="31">
        <f t="shared" si="6"/>
        <v>0</v>
      </c>
      <c r="K21" s="16"/>
      <c r="P21">
        <f t="shared" si="0"/>
        <v>0</v>
      </c>
      <c r="Q21">
        <f t="shared" si="1"/>
        <v>0</v>
      </c>
      <c r="R21">
        <f t="shared" si="2"/>
        <v>0</v>
      </c>
      <c r="S21">
        <f t="shared" si="3"/>
        <v>0</v>
      </c>
      <c r="T21">
        <f t="shared" si="4"/>
        <v>0</v>
      </c>
      <c r="U21">
        <f t="shared" si="5"/>
        <v>0</v>
      </c>
    </row>
    <row r="22" spans="1:21" ht="30" customHeight="1" thickBot="1" x14ac:dyDescent="0.2">
      <c r="A22" s="17">
        <v>15</v>
      </c>
      <c r="B22" s="18"/>
      <c r="C22" s="19"/>
      <c r="D22" s="41"/>
      <c r="E22" s="45"/>
      <c r="F22" s="21"/>
      <c r="G22" s="20"/>
      <c r="H22" s="21"/>
      <c r="I22" s="40"/>
      <c r="J22" s="32">
        <f t="shared" si="6"/>
        <v>0</v>
      </c>
      <c r="K22" s="22"/>
      <c r="P22">
        <f t="shared" si="0"/>
        <v>0</v>
      </c>
      <c r="Q22">
        <f t="shared" si="1"/>
        <v>0</v>
      </c>
      <c r="R22">
        <f t="shared" si="2"/>
        <v>0</v>
      </c>
      <c r="S22">
        <f t="shared" si="3"/>
        <v>0</v>
      </c>
      <c r="T22">
        <f t="shared" si="4"/>
        <v>0</v>
      </c>
      <c r="U22">
        <f t="shared" si="5"/>
        <v>0</v>
      </c>
    </row>
    <row r="23" spans="1:21" ht="30" customHeight="1" thickTop="1" x14ac:dyDescent="0.15">
      <c r="A23" s="23" t="s">
        <v>18</v>
      </c>
      <c r="B23" s="35"/>
      <c r="C23" s="35"/>
      <c r="D23" s="36"/>
      <c r="E23" s="46">
        <f>P23</f>
        <v>0</v>
      </c>
      <c r="F23" s="24">
        <f>Q23</f>
        <v>0</v>
      </c>
      <c r="G23" s="63">
        <f>R23</f>
        <v>0</v>
      </c>
      <c r="H23" s="24">
        <f>S23</f>
        <v>0</v>
      </c>
      <c r="I23" s="25">
        <f>T23</f>
        <v>0</v>
      </c>
      <c r="J23" s="33">
        <f t="shared" si="6"/>
        <v>0</v>
      </c>
      <c r="K23" s="37"/>
      <c r="P23">
        <f>SUM(P8:P22)</f>
        <v>0</v>
      </c>
      <c r="Q23">
        <f>SUM(Q8:Q22)</f>
        <v>0</v>
      </c>
      <c r="R23">
        <f>SUM(R8:R22)</f>
        <v>0</v>
      </c>
      <c r="S23">
        <f>SUM(S8:S22)</f>
        <v>0</v>
      </c>
      <c r="T23">
        <f>SUM(T8:T22)</f>
        <v>0</v>
      </c>
      <c r="U23">
        <f t="shared" si="5"/>
        <v>0</v>
      </c>
    </row>
    <row r="24" spans="1:21" x14ac:dyDescent="0.15">
      <c r="A24" s="38" t="s">
        <v>46</v>
      </c>
      <c r="F24" s="26"/>
      <c r="G24" s="26"/>
      <c r="H24" s="26"/>
      <c r="I24" s="26"/>
      <c r="J24" s="26"/>
      <c r="K24" s="26"/>
    </row>
    <row r="25" spans="1:21" x14ac:dyDescent="0.15">
      <c r="A25" s="38" t="s">
        <v>45</v>
      </c>
      <c r="F25" s="30"/>
      <c r="G25" s="30"/>
      <c r="H25" s="30"/>
      <c r="I25" s="30"/>
      <c r="J25" s="30"/>
      <c r="K25" s="30"/>
    </row>
    <row r="26" spans="1:21" x14ac:dyDescent="0.15">
      <c r="A26" s="38"/>
      <c r="F26" s="28"/>
      <c r="G26" s="28"/>
      <c r="H26" s="28"/>
      <c r="I26" s="28"/>
      <c r="J26" s="28"/>
      <c r="K26" s="28"/>
    </row>
    <row r="27" spans="1:21" x14ac:dyDescent="0.15">
      <c r="F27" s="27"/>
      <c r="G27" s="27"/>
      <c r="H27" s="27"/>
      <c r="I27" s="27"/>
      <c r="J27" s="28"/>
      <c r="K27" s="28"/>
    </row>
  </sheetData>
  <mergeCells count="13">
    <mergeCell ref="F2:I2"/>
    <mergeCell ref="Q5:R5"/>
    <mergeCell ref="S5:T5"/>
    <mergeCell ref="J4:J7"/>
    <mergeCell ref="K4:K7"/>
    <mergeCell ref="H5:I5"/>
    <mergeCell ref="Q4:T4"/>
    <mergeCell ref="A4:A7"/>
    <mergeCell ref="B4:B7"/>
    <mergeCell ref="C4:C7"/>
    <mergeCell ref="D4:D7"/>
    <mergeCell ref="F5:G5"/>
    <mergeCell ref="F4:I4"/>
  </mergeCells>
  <phoneticPr fontId="1"/>
  <conditionalFormatting sqref="F8:I8">
    <cfRule type="expression" dxfId="59" priority="31">
      <formula>$P$8&gt;0</formula>
    </cfRule>
  </conditionalFormatting>
  <conditionalFormatting sqref="F9:I9 F10:F21">
    <cfRule type="expression" dxfId="58" priority="30">
      <formula>$P$9&gt;0</formula>
    </cfRule>
  </conditionalFormatting>
  <conditionalFormatting sqref="G10:I10">
    <cfRule type="expression" dxfId="57" priority="29">
      <formula>$P$10&gt;0</formula>
    </cfRule>
  </conditionalFormatting>
  <conditionalFormatting sqref="G11:I11">
    <cfRule type="expression" dxfId="56" priority="28">
      <formula>$P$11&gt;0</formula>
    </cfRule>
  </conditionalFormatting>
  <conditionalFormatting sqref="G12:I12">
    <cfRule type="expression" dxfId="55" priority="27">
      <formula>$P$12&gt;0</formula>
    </cfRule>
  </conditionalFormatting>
  <conditionalFormatting sqref="G13:I13">
    <cfRule type="expression" dxfId="54" priority="26">
      <formula>$P$13&gt;0</formula>
    </cfRule>
  </conditionalFormatting>
  <conditionalFormatting sqref="G14:I14">
    <cfRule type="expression" dxfId="53" priority="25">
      <formula>$P$14&gt;0</formula>
    </cfRule>
  </conditionalFormatting>
  <conditionalFormatting sqref="G15:I15">
    <cfRule type="expression" dxfId="52" priority="24">
      <formula>$P$15&gt;0</formula>
    </cfRule>
  </conditionalFormatting>
  <conditionalFormatting sqref="G16:I16">
    <cfRule type="expression" dxfId="51" priority="23">
      <formula>$P$16&gt;0</formula>
    </cfRule>
  </conditionalFormatting>
  <conditionalFormatting sqref="G17:I17">
    <cfRule type="expression" dxfId="50" priority="22">
      <formula>$P$17&gt;0</formula>
    </cfRule>
  </conditionalFormatting>
  <conditionalFormatting sqref="G18:I18">
    <cfRule type="expression" dxfId="49" priority="21">
      <formula>$P$18&gt;0</formula>
    </cfRule>
  </conditionalFormatting>
  <conditionalFormatting sqref="G19:I19">
    <cfRule type="expression" dxfId="48" priority="20">
      <formula>$P$19&gt;0</formula>
    </cfRule>
  </conditionalFormatting>
  <conditionalFormatting sqref="G20:I20">
    <cfRule type="expression" dxfId="47" priority="19">
      <formula>$P$20&gt;0</formula>
    </cfRule>
  </conditionalFormatting>
  <conditionalFormatting sqref="G21:I21">
    <cfRule type="expression" dxfId="46" priority="18">
      <formula>$P$21&gt;0</formula>
    </cfRule>
  </conditionalFormatting>
  <conditionalFormatting sqref="F22:I22">
    <cfRule type="expression" dxfId="45" priority="17">
      <formula>$P$22&gt;0</formula>
    </cfRule>
  </conditionalFormatting>
  <conditionalFormatting sqref="E8">
    <cfRule type="expression" dxfId="44" priority="16">
      <formula>$U$8&gt;0</formula>
    </cfRule>
  </conditionalFormatting>
  <conditionalFormatting sqref="E9">
    <cfRule type="expression" dxfId="43" priority="14">
      <formula>$U$9&gt;0</formula>
    </cfRule>
  </conditionalFormatting>
  <conditionalFormatting sqref="E10">
    <cfRule type="expression" dxfId="42" priority="13">
      <formula>$U$10&gt;0</formula>
    </cfRule>
  </conditionalFormatting>
  <conditionalFormatting sqref="E11">
    <cfRule type="expression" dxfId="41" priority="12">
      <formula>$U$11&gt;0</formula>
    </cfRule>
  </conditionalFormatting>
  <conditionalFormatting sqref="E12">
    <cfRule type="expression" dxfId="40" priority="11">
      <formula>$U$12&gt;0</formula>
    </cfRule>
  </conditionalFormatting>
  <conditionalFormatting sqref="E13">
    <cfRule type="expression" dxfId="39" priority="10">
      <formula>$U$13&gt;0</formula>
    </cfRule>
  </conditionalFormatting>
  <conditionalFormatting sqref="E14">
    <cfRule type="expression" dxfId="38" priority="9">
      <formula>$U$14&gt;0</formula>
    </cfRule>
  </conditionalFormatting>
  <conditionalFormatting sqref="E15">
    <cfRule type="expression" dxfId="37" priority="8">
      <formula>$U$15&gt;0</formula>
    </cfRule>
  </conditionalFormatting>
  <conditionalFormatting sqref="E16">
    <cfRule type="expression" dxfId="36" priority="7">
      <formula>$U$16&gt;0</formula>
    </cfRule>
  </conditionalFormatting>
  <conditionalFormatting sqref="E17">
    <cfRule type="expression" dxfId="35" priority="6">
      <formula>$U$17&gt;0</formula>
    </cfRule>
  </conditionalFormatting>
  <conditionalFormatting sqref="E18">
    <cfRule type="expression" dxfId="34" priority="5">
      <formula>$U$18&gt;0</formula>
    </cfRule>
  </conditionalFormatting>
  <conditionalFormatting sqref="E19">
    <cfRule type="expression" dxfId="33" priority="4">
      <formula>$U$19&gt;0</formula>
    </cfRule>
  </conditionalFormatting>
  <conditionalFormatting sqref="E20">
    <cfRule type="expression" dxfId="32" priority="3">
      <formula>$U$20&gt;0</formula>
    </cfRule>
  </conditionalFormatting>
  <conditionalFormatting sqref="E21">
    <cfRule type="expression" dxfId="31" priority="2">
      <formula>$U$21&gt;0</formula>
    </cfRule>
  </conditionalFormatting>
  <conditionalFormatting sqref="E22">
    <cfRule type="expression" dxfId="30" priority="1">
      <formula>$U$22&gt;0</formula>
    </cfRule>
  </conditionalFormatting>
  <dataValidations count="3">
    <dataValidation type="list" allowBlank="1" showInputMessage="1" showErrorMessage="1" sqref="C8:C22">
      <formula1>$M$8:$M$10</formula1>
    </dataValidation>
    <dataValidation type="list" allowBlank="1" showInputMessage="1" showErrorMessage="1" sqref="E8:I22">
      <formula1>$O$8:$O$10</formula1>
    </dataValidation>
    <dataValidation type="list" allowBlank="1" showInputMessage="1" showErrorMessage="1" sqref="D8:D22">
      <formula1>$N$8:$N$20</formula1>
    </dataValidation>
  </dataValidations>
  <printOptions horizontalCentered="1"/>
  <pageMargins left="0.31496062992125984" right="0.31496062992125984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E34" sqref="E34"/>
    </sheetView>
  </sheetViews>
  <sheetFormatPr defaultRowHeight="13.5" x14ac:dyDescent="0.15"/>
  <cols>
    <col min="1" max="1" width="4.625" customWidth="1"/>
    <col min="2" max="2" width="20.625" customWidth="1"/>
    <col min="3" max="4" width="8.125" customWidth="1"/>
    <col min="5" max="5" width="20.625" customWidth="1"/>
    <col min="6" max="9" width="8.625" customWidth="1"/>
    <col min="10" max="10" width="10.625" customWidth="1"/>
    <col min="11" max="11" width="36.125" customWidth="1"/>
    <col min="12" max="21" width="9" hidden="1" customWidth="1"/>
    <col min="22" max="22" width="0" hidden="1" customWidth="1"/>
  </cols>
  <sheetData>
    <row r="1" spans="1:21" ht="27" customHeight="1" x14ac:dyDescent="0.2">
      <c r="A1" s="1" t="s">
        <v>24</v>
      </c>
    </row>
    <row r="2" spans="1:21" ht="27" customHeight="1" x14ac:dyDescent="0.15">
      <c r="A2" s="42" t="s">
        <v>2</v>
      </c>
      <c r="B2" s="42"/>
      <c r="C2" s="42"/>
      <c r="D2" s="42"/>
      <c r="F2" s="129" t="s">
        <v>35</v>
      </c>
      <c r="G2" s="129"/>
      <c r="H2" s="129"/>
      <c r="I2" s="129"/>
      <c r="K2" s="2" t="s">
        <v>3</v>
      </c>
    </row>
    <row r="3" spans="1:21" ht="6" customHeight="1" x14ac:dyDescent="0.15"/>
    <row r="4" spans="1:21" ht="25.5" customHeight="1" x14ac:dyDescent="0.15">
      <c r="A4" s="112" t="s">
        <v>4</v>
      </c>
      <c r="B4" s="116" t="s">
        <v>5</v>
      </c>
      <c r="C4" s="116" t="s">
        <v>6</v>
      </c>
      <c r="D4" s="120" t="s">
        <v>19</v>
      </c>
      <c r="E4" s="66" t="s">
        <v>27</v>
      </c>
      <c r="F4" s="126" t="s">
        <v>26</v>
      </c>
      <c r="G4" s="127"/>
      <c r="H4" s="127"/>
      <c r="I4" s="128"/>
      <c r="J4" s="133" t="s">
        <v>20</v>
      </c>
      <c r="K4" s="137" t="s">
        <v>7</v>
      </c>
      <c r="P4" s="58" t="s">
        <v>27</v>
      </c>
      <c r="Q4" s="126" t="s">
        <v>26</v>
      </c>
      <c r="R4" s="127"/>
      <c r="S4" s="127"/>
      <c r="T4" s="128"/>
      <c r="U4" s="59" t="s">
        <v>25</v>
      </c>
    </row>
    <row r="5" spans="1:21" x14ac:dyDescent="0.15">
      <c r="A5" s="113"/>
      <c r="B5" s="117"/>
      <c r="C5" s="117"/>
      <c r="D5" s="121"/>
      <c r="E5" s="55" t="s">
        <v>30</v>
      </c>
      <c r="F5" s="124" t="s">
        <v>28</v>
      </c>
      <c r="G5" s="125"/>
      <c r="H5" s="141" t="s">
        <v>29</v>
      </c>
      <c r="I5" s="142"/>
      <c r="J5" s="134"/>
      <c r="K5" s="138"/>
      <c r="P5" s="55" t="s">
        <v>30</v>
      </c>
      <c r="Q5" s="124" t="s">
        <v>28</v>
      </c>
      <c r="R5" s="130"/>
      <c r="S5" s="131" t="s">
        <v>29</v>
      </c>
      <c r="T5" s="132"/>
      <c r="U5" s="59" t="s">
        <v>34</v>
      </c>
    </row>
    <row r="6" spans="1:21" s="3" customFormat="1" x14ac:dyDescent="0.15">
      <c r="A6" s="114"/>
      <c r="B6" s="118"/>
      <c r="C6" s="118"/>
      <c r="D6" s="122"/>
      <c r="E6" s="56" t="s">
        <v>31</v>
      </c>
      <c r="F6" s="51" t="s">
        <v>32</v>
      </c>
      <c r="G6" s="61" t="s">
        <v>33</v>
      </c>
      <c r="H6" s="64" t="s">
        <v>32</v>
      </c>
      <c r="I6" s="48" t="s">
        <v>33</v>
      </c>
      <c r="J6" s="135"/>
      <c r="K6" s="139"/>
      <c r="P6" s="56" t="s">
        <v>31</v>
      </c>
      <c r="Q6" s="51" t="s">
        <v>32</v>
      </c>
      <c r="R6" s="52" t="s">
        <v>33</v>
      </c>
      <c r="S6" s="47" t="s">
        <v>32</v>
      </c>
      <c r="T6" s="48" t="s">
        <v>33</v>
      </c>
      <c r="U6" s="59"/>
    </row>
    <row r="7" spans="1:21" ht="14.25" thickBot="1" x14ac:dyDescent="0.2">
      <c r="A7" s="115"/>
      <c r="B7" s="119"/>
      <c r="C7" s="119"/>
      <c r="D7" s="123"/>
      <c r="E7" s="57">
        <v>3500</v>
      </c>
      <c r="F7" s="53">
        <v>500</v>
      </c>
      <c r="G7" s="62">
        <v>600</v>
      </c>
      <c r="H7" s="65">
        <v>500</v>
      </c>
      <c r="I7" s="50">
        <v>600</v>
      </c>
      <c r="J7" s="136"/>
      <c r="K7" s="140"/>
      <c r="P7" s="57">
        <v>3500</v>
      </c>
      <c r="Q7" s="53">
        <v>500</v>
      </c>
      <c r="R7" s="54">
        <v>600</v>
      </c>
      <c r="S7" s="49">
        <v>500</v>
      </c>
      <c r="T7" s="50">
        <v>600</v>
      </c>
      <c r="U7" s="60"/>
    </row>
    <row r="8" spans="1:21" ht="30" customHeight="1" thickTop="1" x14ac:dyDescent="0.15">
      <c r="A8" s="4">
        <v>1</v>
      </c>
      <c r="B8" s="70" t="s">
        <v>40</v>
      </c>
      <c r="C8" s="71" t="s">
        <v>8</v>
      </c>
      <c r="D8" s="72" t="s">
        <v>9</v>
      </c>
      <c r="E8" s="75" t="s">
        <v>39</v>
      </c>
      <c r="F8" s="8" t="s">
        <v>22</v>
      </c>
      <c r="G8" s="7" t="s">
        <v>22</v>
      </c>
      <c r="H8" s="8" t="s">
        <v>22</v>
      </c>
      <c r="I8" s="67" t="s">
        <v>22</v>
      </c>
      <c r="J8" s="34">
        <f>P8*3500+U8*500+R8*600+T8*600</f>
        <v>3500</v>
      </c>
      <c r="K8" s="10"/>
      <c r="M8" t="s">
        <v>8</v>
      </c>
      <c r="N8" t="s">
        <v>9</v>
      </c>
      <c r="O8" s="3" t="s">
        <v>21</v>
      </c>
      <c r="P8">
        <f t="shared" ref="P8:T22" si="0">IF(E8="○",1,0)</f>
        <v>1</v>
      </c>
      <c r="Q8">
        <f t="shared" si="0"/>
        <v>0</v>
      </c>
      <c r="R8">
        <f t="shared" si="0"/>
        <v>0</v>
      </c>
      <c r="S8">
        <f t="shared" si="0"/>
        <v>0</v>
      </c>
      <c r="T8">
        <f t="shared" si="0"/>
        <v>0</v>
      </c>
      <c r="U8">
        <f>IF(Q8+S8&gt;0,1,0)</f>
        <v>0</v>
      </c>
    </row>
    <row r="9" spans="1:21" ht="30" customHeight="1" x14ac:dyDescent="0.15">
      <c r="A9" s="11">
        <v>2</v>
      </c>
      <c r="B9" s="73" t="s">
        <v>41</v>
      </c>
      <c r="C9" s="74" t="s">
        <v>8</v>
      </c>
      <c r="D9" s="72" t="s">
        <v>16</v>
      </c>
      <c r="E9" s="44" t="s">
        <v>22</v>
      </c>
      <c r="F9" s="76" t="s">
        <v>39</v>
      </c>
      <c r="G9" s="77" t="s">
        <v>39</v>
      </c>
      <c r="H9" s="78" t="s">
        <v>22</v>
      </c>
      <c r="I9" s="79" t="s">
        <v>22</v>
      </c>
      <c r="J9" s="31">
        <f>P9*3500+U9*500+R9*600+T9*600</f>
        <v>1100</v>
      </c>
      <c r="K9" s="16"/>
      <c r="M9" t="s">
        <v>10</v>
      </c>
      <c r="N9" t="s">
        <v>1</v>
      </c>
      <c r="O9" s="3" t="s">
        <v>23</v>
      </c>
      <c r="P9">
        <f t="shared" si="0"/>
        <v>0</v>
      </c>
      <c r="Q9">
        <f t="shared" si="0"/>
        <v>1</v>
      </c>
      <c r="R9">
        <f t="shared" si="0"/>
        <v>1</v>
      </c>
      <c r="S9">
        <f t="shared" si="0"/>
        <v>0</v>
      </c>
      <c r="T9">
        <f t="shared" si="0"/>
        <v>0</v>
      </c>
      <c r="U9">
        <f t="shared" ref="U9:U23" si="1">IF(Q9+S9&gt;0,1,0)</f>
        <v>1</v>
      </c>
    </row>
    <row r="10" spans="1:21" ht="30" customHeight="1" x14ac:dyDescent="0.15">
      <c r="A10" s="11">
        <v>3</v>
      </c>
      <c r="B10" s="73" t="s">
        <v>42</v>
      </c>
      <c r="C10" s="74" t="s">
        <v>10</v>
      </c>
      <c r="D10" s="72" t="s">
        <v>1</v>
      </c>
      <c r="E10" s="44" t="s">
        <v>22</v>
      </c>
      <c r="F10" s="78" t="s">
        <v>39</v>
      </c>
      <c r="G10" s="77" t="s">
        <v>22</v>
      </c>
      <c r="H10" s="78" t="s">
        <v>22</v>
      </c>
      <c r="I10" s="79" t="s">
        <v>22</v>
      </c>
      <c r="J10" s="31">
        <f t="shared" ref="J10:J23" si="2">P10*3500+U10*500+R10*600+T10*600</f>
        <v>500</v>
      </c>
      <c r="K10" s="29" t="s">
        <v>38</v>
      </c>
      <c r="N10" t="s">
        <v>11</v>
      </c>
      <c r="P10">
        <f t="shared" si="0"/>
        <v>0</v>
      </c>
      <c r="Q10">
        <f t="shared" si="0"/>
        <v>1</v>
      </c>
      <c r="R10">
        <f t="shared" si="0"/>
        <v>0</v>
      </c>
      <c r="S10">
        <f t="shared" si="0"/>
        <v>0</v>
      </c>
      <c r="T10">
        <f t="shared" si="0"/>
        <v>0</v>
      </c>
      <c r="U10">
        <f t="shared" si="1"/>
        <v>1</v>
      </c>
    </row>
    <row r="11" spans="1:21" ht="30" customHeight="1" x14ac:dyDescent="0.15">
      <c r="A11" s="11">
        <v>4</v>
      </c>
      <c r="B11" s="12"/>
      <c r="C11" s="13"/>
      <c r="D11" s="7"/>
      <c r="E11" s="44"/>
      <c r="F11" s="15"/>
      <c r="G11" s="14"/>
      <c r="H11" s="15"/>
      <c r="I11" s="68"/>
      <c r="J11" s="31">
        <f t="shared" si="2"/>
        <v>0</v>
      </c>
      <c r="K11" s="16"/>
      <c r="N11" t="s">
        <v>12</v>
      </c>
      <c r="P11">
        <f t="shared" si="0"/>
        <v>0</v>
      </c>
      <c r="Q11">
        <f t="shared" si="0"/>
        <v>0</v>
      </c>
      <c r="R11">
        <f t="shared" si="0"/>
        <v>0</v>
      </c>
      <c r="S11">
        <f t="shared" si="0"/>
        <v>0</v>
      </c>
      <c r="T11">
        <f t="shared" si="0"/>
        <v>0</v>
      </c>
      <c r="U11">
        <f t="shared" si="1"/>
        <v>0</v>
      </c>
    </row>
    <row r="12" spans="1:21" ht="30" customHeight="1" x14ac:dyDescent="0.15">
      <c r="A12" s="11">
        <v>5</v>
      </c>
      <c r="B12" s="12"/>
      <c r="C12" s="13"/>
      <c r="D12" s="7"/>
      <c r="E12" s="44"/>
      <c r="F12" s="15"/>
      <c r="G12" s="14"/>
      <c r="H12" s="15"/>
      <c r="I12" s="68"/>
      <c r="J12" s="31">
        <f t="shared" si="2"/>
        <v>0</v>
      </c>
      <c r="K12" s="16"/>
      <c r="N12" t="s">
        <v>13</v>
      </c>
      <c r="P12">
        <f t="shared" si="0"/>
        <v>0</v>
      </c>
      <c r="Q12">
        <f t="shared" si="0"/>
        <v>0</v>
      </c>
      <c r="R12">
        <f t="shared" si="0"/>
        <v>0</v>
      </c>
      <c r="S12">
        <f t="shared" si="0"/>
        <v>0</v>
      </c>
      <c r="T12">
        <f t="shared" si="0"/>
        <v>0</v>
      </c>
      <c r="U12">
        <f t="shared" si="1"/>
        <v>0</v>
      </c>
    </row>
    <row r="13" spans="1:21" ht="30" customHeight="1" x14ac:dyDescent="0.15">
      <c r="A13" s="11">
        <v>6</v>
      </c>
      <c r="B13" s="12"/>
      <c r="C13" s="13"/>
      <c r="D13" s="7"/>
      <c r="E13" s="44"/>
      <c r="F13" s="15"/>
      <c r="G13" s="14"/>
      <c r="H13" s="15"/>
      <c r="I13" s="68"/>
      <c r="J13" s="31">
        <f t="shared" si="2"/>
        <v>0</v>
      </c>
      <c r="K13" s="16"/>
      <c r="N13" t="s">
        <v>14</v>
      </c>
      <c r="P13">
        <f t="shared" si="0"/>
        <v>0</v>
      </c>
      <c r="Q13">
        <f t="shared" si="0"/>
        <v>0</v>
      </c>
      <c r="R13">
        <f t="shared" si="0"/>
        <v>0</v>
      </c>
      <c r="S13">
        <f t="shared" si="0"/>
        <v>0</v>
      </c>
      <c r="T13">
        <f t="shared" si="0"/>
        <v>0</v>
      </c>
      <c r="U13">
        <f t="shared" si="1"/>
        <v>0</v>
      </c>
    </row>
    <row r="14" spans="1:21" ht="30" customHeight="1" x14ac:dyDescent="0.15">
      <c r="A14" s="11">
        <v>7</v>
      </c>
      <c r="B14" s="12"/>
      <c r="C14" s="13"/>
      <c r="D14" s="7"/>
      <c r="E14" s="44"/>
      <c r="F14" s="15"/>
      <c r="G14" s="14"/>
      <c r="H14" s="15"/>
      <c r="I14" s="68"/>
      <c r="J14" s="31">
        <f t="shared" si="2"/>
        <v>0</v>
      </c>
      <c r="K14" s="16"/>
      <c r="N14" t="s">
        <v>15</v>
      </c>
      <c r="P14">
        <f t="shared" si="0"/>
        <v>0</v>
      </c>
      <c r="Q14">
        <f t="shared" si="0"/>
        <v>0</v>
      </c>
      <c r="R14">
        <f t="shared" si="0"/>
        <v>0</v>
      </c>
      <c r="S14">
        <f t="shared" si="0"/>
        <v>0</v>
      </c>
      <c r="T14">
        <f t="shared" si="0"/>
        <v>0</v>
      </c>
      <c r="U14">
        <f t="shared" si="1"/>
        <v>0</v>
      </c>
    </row>
    <row r="15" spans="1:21" ht="30" customHeight="1" x14ac:dyDescent="0.15">
      <c r="A15" s="11">
        <v>8</v>
      </c>
      <c r="B15" s="12"/>
      <c r="C15" s="13"/>
      <c r="D15" s="7"/>
      <c r="E15" s="44"/>
      <c r="F15" s="15"/>
      <c r="G15" s="14"/>
      <c r="H15" s="15"/>
      <c r="I15" s="68"/>
      <c r="J15" s="31">
        <f t="shared" si="2"/>
        <v>0</v>
      </c>
      <c r="K15" s="16"/>
      <c r="N15" t="s">
        <v>16</v>
      </c>
      <c r="P15">
        <f t="shared" si="0"/>
        <v>0</v>
      </c>
      <c r="Q15">
        <f t="shared" si="0"/>
        <v>0</v>
      </c>
      <c r="R15">
        <f t="shared" si="0"/>
        <v>0</v>
      </c>
      <c r="S15">
        <f t="shared" si="0"/>
        <v>0</v>
      </c>
      <c r="T15">
        <f t="shared" si="0"/>
        <v>0</v>
      </c>
      <c r="U15">
        <f t="shared" si="1"/>
        <v>0</v>
      </c>
    </row>
    <row r="16" spans="1:21" ht="30" customHeight="1" x14ac:dyDescent="0.15">
      <c r="A16" s="11">
        <v>9</v>
      </c>
      <c r="B16" s="12"/>
      <c r="C16" s="13"/>
      <c r="D16" s="7"/>
      <c r="E16" s="44"/>
      <c r="F16" s="15"/>
      <c r="G16" s="14"/>
      <c r="H16" s="15"/>
      <c r="I16" s="68"/>
      <c r="J16" s="31">
        <f t="shared" si="2"/>
        <v>0</v>
      </c>
      <c r="K16" s="16"/>
      <c r="N16" t="s">
        <v>0</v>
      </c>
      <c r="P16">
        <f t="shared" si="0"/>
        <v>0</v>
      </c>
      <c r="Q16">
        <f t="shared" si="0"/>
        <v>0</v>
      </c>
      <c r="R16">
        <f t="shared" si="0"/>
        <v>0</v>
      </c>
      <c r="S16">
        <f t="shared" si="0"/>
        <v>0</v>
      </c>
      <c r="T16">
        <f t="shared" si="0"/>
        <v>0</v>
      </c>
      <c r="U16">
        <f t="shared" si="1"/>
        <v>0</v>
      </c>
    </row>
    <row r="17" spans="1:21" ht="30" customHeight="1" x14ac:dyDescent="0.15">
      <c r="A17" s="11">
        <v>10</v>
      </c>
      <c r="B17" s="12"/>
      <c r="C17" s="13"/>
      <c r="D17" s="7"/>
      <c r="E17" s="44"/>
      <c r="F17" s="15"/>
      <c r="G17" s="14"/>
      <c r="H17" s="15"/>
      <c r="I17" s="68"/>
      <c r="J17" s="31">
        <f t="shared" si="2"/>
        <v>0</v>
      </c>
      <c r="K17" s="16"/>
      <c r="N17" t="s">
        <v>17</v>
      </c>
      <c r="P17">
        <f t="shared" si="0"/>
        <v>0</v>
      </c>
      <c r="Q17">
        <f t="shared" si="0"/>
        <v>0</v>
      </c>
      <c r="R17">
        <f t="shared" si="0"/>
        <v>0</v>
      </c>
      <c r="S17">
        <f t="shared" si="0"/>
        <v>0</v>
      </c>
      <c r="T17">
        <f t="shared" si="0"/>
        <v>0</v>
      </c>
      <c r="U17">
        <f t="shared" si="1"/>
        <v>0</v>
      </c>
    </row>
    <row r="18" spans="1:21" ht="30" customHeight="1" x14ac:dyDescent="0.15">
      <c r="A18" s="11">
        <v>11</v>
      </c>
      <c r="B18" s="12"/>
      <c r="C18" s="13"/>
      <c r="D18" s="7"/>
      <c r="E18" s="44"/>
      <c r="F18" s="15"/>
      <c r="G18" s="14"/>
      <c r="H18" s="15"/>
      <c r="I18" s="68"/>
      <c r="J18" s="31">
        <f t="shared" si="2"/>
        <v>0</v>
      </c>
      <c r="K18" s="16"/>
      <c r="N18" t="s">
        <v>36</v>
      </c>
      <c r="P18">
        <f t="shared" si="0"/>
        <v>0</v>
      </c>
      <c r="Q18">
        <f t="shared" si="0"/>
        <v>0</v>
      </c>
      <c r="R18">
        <f t="shared" si="0"/>
        <v>0</v>
      </c>
      <c r="S18">
        <f t="shared" si="0"/>
        <v>0</v>
      </c>
      <c r="T18">
        <f t="shared" si="0"/>
        <v>0</v>
      </c>
      <c r="U18">
        <f t="shared" si="1"/>
        <v>0</v>
      </c>
    </row>
    <row r="19" spans="1:21" ht="30" customHeight="1" x14ac:dyDescent="0.15">
      <c r="A19" s="11">
        <v>12</v>
      </c>
      <c r="B19" s="12"/>
      <c r="C19" s="13"/>
      <c r="D19" s="7"/>
      <c r="E19" s="44"/>
      <c r="F19" s="15"/>
      <c r="G19" s="14"/>
      <c r="H19" s="15"/>
      <c r="I19" s="68"/>
      <c r="J19" s="31">
        <f t="shared" si="2"/>
        <v>0</v>
      </c>
      <c r="K19" s="16"/>
      <c r="N19" t="s">
        <v>37</v>
      </c>
      <c r="P19">
        <f t="shared" si="0"/>
        <v>0</v>
      </c>
      <c r="Q19">
        <f t="shared" si="0"/>
        <v>0</v>
      </c>
      <c r="R19">
        <f t="shared" si="0"/>
        <v>0</v>
      </c>
      <c r="S19">
        <f t="shared" si="0"/>
        <v>0</v>
      </c>
      <c r="T19">
        <f t="shared" si="0"/>
        <v>0</v>
      </c>
      <c r="U19">
        <f t="shared" si="1"/>
        <v>0</v>
      </c>
    </row>
    <row r="20" spans="1:21" ht="30" customHeight="1" x14ac:dyDescent="0.15">
      <c r="A20" s="11">
        <v>13</v>
      </c>
      <c r="B20" s="12"/>
      <c r="C20" s="13"/>
      <c r="D20" s="7"/>
      <c r="E20" s="44"/>
      <c r="F20" s="15"/>
      <c r="G20" s="14"/>
      <c r="H20" s="15"/>
      <c r="I20" s="68"/>
      <c r="J20" s="31">
        <f t="shared" si="2"/>
        <v>0</v>
      </c>
      <c r="K20" s="16"/>
      <c r="P20">
        <f t="shared" si="0"/>
        <v>0</v>
      </c>
      <c r="Q20">
        <f t="shared" si="0"/>
        <v>0</v>
      </c>
      <c r="R20">
        <f t="shared" si="0"/>
        <v>0</v>
      </c>
      <c r="S20">
        <f t="shared" si="0"/>
        <v>0</v>
      </c>
      <c r="T20">
        <f t="shared" si="0"/>
        <v>0</v>
      </c>
      <c r="U20">
        <f t="shared" si="1"/>
        <v>0</v>
      </c>
    </row>
    <row r="21" spans="1:21" ht="30" customHeight="1" x14ac:dyDescent="0.15">
      <c r="A21" s="11">
        <v>14</v>
      </c>
      <c r="B21" s="12"/>
      <c r="C21" s="13"/>
      <c r="D21" s="7"/>
      <c r="E21" s="44"/>
      <c r="F21" s="15"/>
      <c r="G21" s="14"/>
      <c r="H21" s="15"/>
      <c r="I21" s="68"/>
      <c r="J21" s="31">
        <f t="shared" si="2"/>
        <v>0</v>
      </c>
      <c r="K21" s="16"/>
      <c r="P21">
        <f t="shared" si="0"/>
        <v>0</v>
      </c>
      <c r="Q21">
        <f t="shared" si="0"/>
        <v>0</v>
      </c>
      <c r="R21">
        <f t="shared" si="0"/>
        <v>0</v>
      </c>
      <c r="S21">
        <f t="shared" si="0"/>
        <v>0</v>
      </c>
      <c r="T21">
        <f t="shared" si="0"/>
        <v>0</v>
      </c>
      <c r="U21">
        <f t="shared" si="1"/>
        <v>0</v>
      </c>
    </row>
    <row r="22" spans="1:21" ht="30" customHeight="1" thickBot="1" x14ac:dyDescent="0.2">
      <c r="A22" s="17">
        <v>15</v>
      </c>
      <c r="B22" s="18"/>
      <c r="C22" s="19"/>
      <c r="D22" s="69"/>
      <c r="E22" s="45"/>
      <c r="F22" s="21"/>
      <c r="G22" s="20"/>
      <c r="H22" s="21"/>
      <c r="I22" s="69"/>
      <c r="J22" s="32">
        <f t="shared" si="2"/>
        <v>0</v>
      </c>
      <c r="K22" s="22"/>
      <c r="P22">
        <f t="shared" si="0"/>
        <v>0</v>
      </c>
      <c r="Q22">
        <f t="shared" si="0"/>
        <v>0</v>
      </c>
      <c r="R22">
        <f t="shared" si="0"/>
        <v>0</v>
      </c>
      <c r="S22">
        <f t="shared" si="0"/>
        <v>0</v>
      </c>
      <c r="T22">
        <f t="shared" si="0"/>
        <v>0</v>
      </c>
      <c r="U22">
        <f t="shared" si="1"/>
        <v>0</v>
      </c>
    </row>
    <row r="23" spans="1:21" ht="30" customHeight="1" thickTop="1" x14ac:dyDescent="0.15">
      <c r="A23" s="23" t="s">
        <v>18</v>
      </c>
      <c r="B23" s="35"/>
      <c r="C23" s="35"/>
      <c r="D23" s="36"/>
      <c r="E23" s="46">
        <f>P23</f>
        <v>1</v>
      </c>
      <c r="F23" s="24">
        <f>Q23</f>
        <v>2</v>
      </c>
      <c r="G23" s="63">
        <f>R23</f>
        <v>1</v>
      </c>
      <c r="H23" s="24">
        <f>S23</f>
        <v>0</v>
      </c>
      <c r="I23" s="25">
        <f>T23</f>
        <v>0</v>
      </c>
      <c r="J23" s="33">
        <f t="shared" si="2"/>
        <v>4600</v>
      </c>
      <c r="K23" s="37"/>
      <c r="P23">
        <f>SUM(P8:P22)</f>
        <v>1</v>
      </c>
      <c r="Q23">
        <f>SUM(Q8:Q22)</f>
        <v>2</v>
      </c>
      <c r="R23">
        <f>SUM(R8:R22)</f>
        <v>1</v>
      </c>
      <c r="S23">
        <f>SUM(S8:S22)</f>
        <v>0</v>
      </c>
      <c r="T23">
        <f>SUM(T8:T22)</f>
        <v>0</v>
      </c>
      <c r="U23">
        <f t="shared" si="1"/>
        <v>1</v>
      </c>
    </row>
    <row r="24" spans="1:21" x14ac:dyDescent="0.15">
      <c r="A24" s="38" t="s">
        <v>46</v>
      </c>
      <c r="F24" s="26"/>
      <c r="G24" s="26"/>
      <c r="H24" s="26"/>
      <c r="I24" s="26"/>
      <c r="J24" s="26"/>
      <c r="K24" s="26"/>
    </row>
    <row r="25" spans="1:21" x14ac:dyDescent="0.15">
      <c r="A25" s="38" t="s">
        <v>45</v>
      </c>
      <c r="F25" s="30"/>
      <c r="G25" s="30"/>
      <c r="H25" s="30"/>
      <c r="I25" s="30"/>
      <c r="J25" s="30"/>
      <c r="K25" s="30"/>
    </row>
    <row r="26" spans="1:21" x14ac:dyDescent="0.15">
      <c r="A26" s="38"/>
      <c r="F26" s="28"/>
      <c r="G26" s="28"/>
      <c r="H26" s="28"/>
      <c r="I26" s="28"/>
      <c r="J26" s="28"/>
      <c r="K26" s="28"/>
    </row>
    <row r="27" spans="1:21" x14ac:dyDescent="0.15">
      <c r="F27" s="27"/>
      <c r="G27" s="27"/>
      <c r="H27" s="27"/>
      <c r="I27" s="27"/>
      <c r="J27" s="28"/>
      <c r="K27" s="28"/>
    </row>
  </sheetData>
  <mergeCells count="13">
    <mergeCell ref="J4:J7"/>
    <mergeCell ref="K4:K7"/>
    <mergeCell ref="Q4:T4"/>
    <mergeCell ref="F5:G5"/>
    <mergeCell ref="H5:I5"/>
    <mergeCell ref="Q5:R5"/>
    <mergeCell ref="S5:T5"/>
    <mergeCell ref="F2:I2"/>
    <mergeCell ref="A4:A7"/>
    <mergeCell ref="B4:B7"/>
    <mergeCell ref="C4:C7"/>
    <mergeCell ref="D4:D7"/>
    <mergeCell ref="F4:I4"/>
  </mergeCells>
  <phoneticPr fontId="1"/>
  <conditionalFormatting sqref="F8:I8">
    <cfRule type="expression" dxfId="29" priority="30">
      <formula>$P$8&gt;0</formula>
    </cfRule>
  </conditionalFormatting>
  <conditionalFormatting sqref="F9:I9 F10:F21">
    <cfRule type="expression" dxfId="28" priority="29">
      <formula>$P$9&gt;0</formula>
    </cfRule>
  </conditionalFormatting>
  <conditionalFormatting sqref="G10:I10">
    <cfRule type="expression" dxfId="27" priority="28">
      <formula>$P$10&gt;0</formula>
    </cfRule>
  </conditionalFormatting>
  <conditionalFormatting sqref="G11:I11">
    <cfRule type="expression" dxfId="26" priority="27">
      <formula>$P$11&gt;0</formula>
    </cfRule>
  </conditionalFormatting>
  <conditionalFormatting sqref="G12:I12">
    <cfRule type="expression" dxfId="25" priority="26">
      <formula>$P$12&gt;0</formula>
    </cfRule>
  </conditionalFormatting>
  <conditionalFormatting sqref="G13:I13">
    <cfRule type="expression" dxfId="24" priority="25">
      <formula>$P$13&gt;0</formula>
    </cfRule>
  </conditionalFormatting>
  <conditionalFormatting sqref="G14:I14">
    <cfRule type="expression" dxfId="23" priority="24">
      <formula>$P$14&gt;0</formula>
    </cfRule>
  </conditionalFormatting>
  <conditionalFormatting sqref="G15:I15">
    <cfRule type="expression" dxfId="22" priority="23">
      <formula>$P$15&gt;0</formula>
    </cfRule>
  </conditionalFormatting>
  <conditionalFormatting sqref="G16:I16">
    <cfRule type="expression" dxfId="21" priority="22">
      <formula>$P$16&gt;0</formula>
    </cfRule>
  </conditionalFormatting>
  <conditionalFormatting sqref="G17:I17">
    <cfRule type="expression" dxfId="20" priority="21">
      <formula>$P$17&gt;0</formula>
    </cfRule>
  </conditionalFormatting>
  <conditionalFormatting sqref="G18:I18">
    <cfRule type="expression" dxfId="19" priority="20">
      <formula>$P$18&gt;0</formula>
    </cfRule>
  </conditionalFormatting>
  <conditionalFormatting sqref="G19:I19">
    <cfRule type="expression" dxfId="18" priority="19">
      <formula>$P$19&gt;0</formula>
    </cfRule>
  </conditionalFormatting>
  <conditionalFormatting sqref="G20:I20">
    <cfRule type="expression" dxfId="17" priority="18">
      <formula>$P$20&gt;0</formula>
    </cfRule>
  </conditionalFormatting>
  <conditionalFormatting sqref="G21:I21">
    <cfRule type="expression" dxfId="16" priority="17">
      <formula>$P$21&gt;0</formula>
    </cfRule>
  </conditionalFormatting>
  <conditionalFormatting sqref="F22:I22">
    <cfRule type="expression" dxfId="15" priority="16">
      <formula>$P$22&gt;0</formula>
    </cfRule>
  </conditionalFormatting>
  <conditionalFormatting sqref="E8">
    <cfRule type="expression" dxfId="14" priority="15">
      <formula>$U$8&gt;0</formula>
    </cfRule>
  </conditionalFormatting>
  <conditionalFormatting sqref="E9">
    <cfRule type="expression" dxfId="13" priority="14">
      <formula>$U$9&gt;0</formula>
    </cfRule>
  </conditionalFormatting>
  <conditionalFormatting sqref="E10">
    <cfRule type="expression" dxfId="12" priority="13">
      <formula>$U$10&gt;0</formula>
    </cfRule>
  </conditionalFormatting>
  <conditionalFormatting sqref="E11">
    <cfRule type="expression" dxfId="11" priority="12">
      <formula>$U$11&gt;0</formula>
    </cfRule>
  </conditionalFormatting>
  <conditionalFormatting sqref="E12">
    <cfRule type="expression" dxfId="10" priority="11">
      <formula>$U$12&gt;0</formula>
    </cfRule>
  </conditionalFormatting>
  <conditionalFormatting sqref="E13">
    <cfRule type="expression" dxfId="9" priority="10">
      <formula>$U$13&gt;0</formula>
    </cfRule>
  </conditionalFormatting>
  <conditionalFormatting sqref="E14">
    <cfRule type="expression" dxfId="8" priority="9">
      <formula>$U$14&gt;0</formula>
    </cfRule>
  </conditionalFormatting>
  <conditionalFormatting sqref="E15">
    <cfRule type="expression" dxfId="7" priority="8">
      <formula>$U$15&gt;0</formula>
    </cfRule>
  </conditionalFormatting>
  <conditionalFormatting sqref="E16">
    <cfRule type="expression" dxfId="6" priority="7">
      <formula>$U$16&gt;0</formula>
    </cfRule>
  </conditionalFormatting>
  <conditionalFormatting sqref="E17">
    <cfRule type="expression" dxfId="5" priority="6">
      <formula>$U$17&gt;0</formula>
    </cfRule>
  </conditionalFormatting>
  <conditionalFormatting sqref="E18">
    <cfRule type="expression" dxfId="4" priority="5">
      <formula>$U$18&gt;0</formula>
    </cfRule>
  </conditionalFormatting>
  <conditionalFormatting sqref="E19">
    <cfRule type="expression" dxfId="3" priority="4">
      <formula>$U$19&gt;0</formula>
    </cfRule>
  </conditionalFormatting>
  <conditionalFormatting sqref="E20">
    <cfRule type="expression" dxfId="2" priority="3">
      <formula>$U$20&gt;0</formula>
    </cfRule>
  </conditionalFormatting>
  <conditionalFormatting sqref="E21">
    <cfRule type="expression" dxfId="1" priority="2">
      <formula>$U$21&gt;0</formula>
    </cfRule>
  </conditionalFormatting>
  <conditionalFormatting sqref="E22">
    <cfRule type="expression" dxfId="0" priority="1">
      <formula>$U$22&gt;0</formula>
    </cfRule>
  </conditionalFormatting>
  <dataValidations count="3">
    <dataValidation type="list" allowBlank="1" showInputMessage="1" showErrorMessage="1" sqref="D8:D22">
      <formula1>$N$8:$N$20</formula1>
    </dataValidation>
    <dataValidation type="list" allowBlank="1" showInputMessage="1" showErrorMessage="1" sqref="E8:I22">
      <formula1>$O$8:$O$10</formula1>
    </dataValidation>
    <dataValidation type="list" allowBlank="1" showInputMessage="1" showErrorMessage="1" sqref="C8:C22">
      <formula1>$M$8:$M$10</formula1>
    </dataValidation>
  </dataValidations>
  <printOptions horizontalCentered="1"/>
  <pageMargins left="0.31496062992125984" right="0.31496062992125984" top="0" bottom="0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13"/>
  <sheetViews>
    <sheetView workbookViewId="0">
      <selection activeCell="F25" sqref="F25"/>
    </sheetView>
  </sheetViews>
  <sheetFormatPr defaultRowHeight="13.5" x14ac:dyDescent="0.15"/>
  <cols>
    <col min="1" max="1" width="4.625" customWidth="1"/>
    <col min="2" max="2" width="25.625" customWidth="1"/>
    <col min="3" max="3" width="18.125" customWidth="1"/>
    <col min="4" max="4" width="25.625" customWidth="1"/>
    <col min="5" max="5" width="10.625" customWidth="1"/>
    <col min="10" max="10" width="17.875" customWidth="1"/>
  </cols>
  <sheetData>
    <row r="1" spans="1:11" ht="30" customHeight="1" x14ac:dyDescent="0.2">
      <c r="A1" s="1" t="s">
        <v>47</v>
      </c>
    </row>
    <row r="2" spans="1:11" ht="27" customHeight="1" x14ac:dyDescent="0.15">
      <c r="A2" s="42" t="s">
        <v>2</v>
      </c>
      <c r="B2" s="42"/>
      <c r="C2" s="42"/>
      <c r="D2" s="42"/>
      <c r="F2" s="30"/>
      <c r="G2" s="30"/>
      <c r="I2" s="82"/>
      <c r="J2" s="2" t="s">
        <v>3</v>
      </c>
    </row>
    <row r="3" spans="1:11" ht="6" customHeight="1" x14ac:dyDescent="0.15">
      <c r="A3" s="30"/>
      <c r="B3" s="30"/>
      <c r="C3" s="30"/>
      <c r="D3" s="30"/>
      <c r="F3" s="81"/>
      <c r="G3" s="81"/>
      <c r="H3" s="81"/>
      <c r="I3" s="81"/>
      <c r="K3" s="82"/>
    </row>
    <row r="4" spans="1:11" s="80" customFormat="1" ht="30" customHeight="1" x14ac:dyDescent="0.15">
      <c r="A4" s="90" t="s">
        <v>4</v>
      </c>
      <c r="B4" s="88" t="s">
        <v>48</v>
      </c>
      <c r="C4" s="89" t="s">
        <v>49</v>
      </c>
      <c r="D4" s="98" t="s">
        <v>50</v>
      </c>
      <c r="E4" s="103" t="s">
        <v>51</v>
      </c>
      <c r="F4" s="143" t="s">
        <v>52</v>
      </c>
      <c r="G4" s="144"/>
      <c r="H4" s="144"/>
      <c r="I4" s="145"/>
      <c r="J4" s="103" t="s">
        <v>7</v>
      </c>
    </row>
    <row r="5" spans="1:11" ht="30" customHeight="1" x14ac:dyDescent="0.15">
      <c r="A5" s="75" t="s">
        <v>59</v>
      </c>
      <c r="B5" s="94" t="s">
        <v>53</v>
      </c>
      <c r="C5" s="95" t="s">
        <v>54</v>
      </c>
      <c r="D5" s="99" t="s">
        <v>55</v>
      </c>
      <c r="E5" s="104" t="s">
        <v>56</v>
      </c>
      <c r="F5" s="102" t="s">
        <v>57</v>
      </c>
      <c r="G5" s="83">
        <v>501</v>
      </c>
      <c r="H5" s="83" t="s">
        <v>58</v>
      </c>
      <c r="I5" s="107">
        <v>1234</v>
      </c>
      <c r="J5" s="110"/>
    </row>
    <row r="6" spans="1:11" ht="30" customHeight="1" x14ac:dyDescent="0.15">
      <c r="A6" s="44">
        <v>1</v>
      </c>
      <c r="B6" s="96"/>
      <c r="C6" s="85"/>
      <c r="D6" s="100"/>
      <c r="E6" s="105"/>
      <c r="F6" s="92"/>
      <c r="G6" s="84"/>
      <c r="H6" s="84"/>
      <c r="I6" s="108"/>
      <c r="J6" s="105"/>
    </row>
    <row r="7" spans="1:11" ht="30" customHeight="1" x14ac:dyDescent="0.15">
      <c r="A7" s="44">
        <v>2</v>
      </c>
      <c r="B7" s="96"/>
      <c r="C7" s="85"/>
      <c r="D7" s="100"/>
      <c r="E7" s="105"/>
      <c r="F7" s="92"/>
      <c r="G7" s="84"/>
      <c r="H7" s="84"/>
      <c r="I7" s="108"/>
      <c r="J7" s="105"/>
    </row>
    <row r="8" spans="1:11" ht="30" customHeight="1" x14ac:dyDescent="0.15">
      <c r="A8" s="44">
        <v>3</v>
      </c>
      <c r="B8" s="96"/>
      <c r="C8" s="85"/>
      <c r="D8" s="100"/>
      <c r="E8" s="105"/>
      <c r="F8" s="92"/>
      <c r="G8" s="84"/>
      <c r="H8" s="84"/>
      <c r="I8" s="108"/>
      <c r="J8" s="105"/>
    </row>
    <row r="9" spans="1:11" ht="30" customHeight="1" x14ac:dyDescent="0.15">
      <c r="A9" s="44">
        <v>4</v>
      </c>
      <c r="B9" s="96"/>
      <c r="C9" s="85"/>
      <c r="D9" s="100"/>
      <c r="E9" s="105"/>
      <c r="F9" s="92"/>
      <c r="G9" s="84"/>
      <c r="H9" s="84"/>
      <c r="I9" s="108"/>
      <c r="J9" s="105"/>
    </row>
    <row r="10" spans="1:11" ht="30" customHeight="1" x14ac:dyDescent="0.15">
      <c r="A10" s="44">
        <v>5</v>
      </c>
      <c r="B10" s="96"/>
      <c r="C10" s="85"/>
      <c r="D10" s="100"/>
      <c r="E10" s="105"/>
      <c r="F10" s="92"/>
      <c r="G10" s="84"/>
      <c r="H10" s="84"/>
      <c r="I10" s="108"/>
      <c r="J10" s="105"/>
    </row>
    <row r="11" spans="1:11" ht="30" customHeight="1" x14ac:dyDescent="0.15">
      <c r="A11" s="44">
        <v>6</v>
      </c>
      <c r="B11" s="96"/>
      <c r="C11" s="85"/>
      <c r="D11" s="100"/>
      <c r="E11" s="105"/>
      <c r="F11" s="92"/>
      <c r="G11" s="84"/>
      <c r="H11" s="84"/>
      <c r="I11" s="108"/>
      <c r="J11" s="105"/>
    </row>
    <row r="12" spans="1:11" ht="30" customHeight="1" x14ac:dyDescent="0.15">
      <c r="A12" s="44">
        <v>7</v>
      </c>
      <c r="B12" s="96"/>
      <c r="C12" s="85"/>
      <c r="D12" s="100"/>
      <c r="E12" s="105"/>
      <c r="F12" s="92"/>
      <c r="G12" s="84"/>
      <c r="H12" s="84"/>
      <c r="I12" s="108"/>
      <c r="J12" s="105"/>
    </row>
    <row r="13" spans="1:11" ht="30" customHeight="1" x14ac:dyDescent="0.15">
      <c r="A13" s="44">
        <v>8</v>
      </c>
      <c r="B13" s="96"/>
      <c r="C13" s="85"/>
      <c r="D13" s="100"/>
      <c r="E13" s="105"/>
      <c r="F13" s="92"/>
      <c r="G13" s="84"/>
      <c r="H13" s="84"/>
      <c r="I13" s="108"/>
      <c r="J13" s="105"/>
    </row>
    <row r="14" spans="1:11" ht="30" customHeight="1" x14ac:dyDescent="0.15">
      <c r="A14" s="44">
        <v>9</v>
      </c>
      <c r="B14" s="96"/>
      <c r="C14" s="85"/>
      <c r="D14" s="100"/>
      <c r="E14" s="105"/>
      <c r="F14" s="92"/>
      <c r="G14" s="84"/>
      <c r="H14" s="84"/>
      <c r="I14" s="108"/>
      <c r="J14" s="105"/>
    </row>
    <row r="15" spans="1:11" ht="30" customHeight="1" x14ac:dyDescent="0.15">
      <c r="A15" s="44">
        <v>10</v>
      </c>
      <c r="B15" s="96"/>
      <c r="C15" s="85"/>
      <c r="D15" s="100"/>
      <c r="E15" s="105"/>
      <c r="F15" s="92"/>
      <c r="G15" s="84"/>
      <c r="H15" s="84"/>
      <c r="I15" s="108"/>
      <c r="J15" s="105"/>
    </row>
    <row r="16" spans="1:11" ht="30" customHeight="1" x14ac:dyDescent="0.15">
      <c r="A16" s="44">
        <v>11</v>
      </c>
      <c r="B16" s="96"/>
      <c r="C16" s="85"/>
      <c r="D16" s="100"/>
      <c r="E16" s="105"/>
      <c r="F16" s="92"/>
      <c r="G16" s="84"/>
      <c r="H16" s="84"/>
      <c r="I16" s="108"/>
      <c r="J16" s="105"/>
    </row>
    <row r="17" spans="1:10" ht="30" customHeight="1" x14ac:dyDescent="0.15">
      <c r="A17" s="44">
        <v>12</v>
      </c>
      <c r="B17" s="96"/>
      <c r="C17" s="85"/>
      <c r="D17" s="100"/>
      <c r="E17" s="105"/>
      <c r="F17" s="92"/>
      <c r="G17" s="84"/>
      <c r="H17" s="84"/>
      <c r="I17" s="108"/>
      <c r="J17" s="105"/>
    </row>
    <row r="18" spans="1:10" ht="30" customHeight="1" x14ac:dyDescent="0.15">
      <c r="A18" s="44">
        <v>13</v>
      </c>
      <c r="B18" s="96"/>
      <c r="C18" s="85"/>
      <c r="D18" s="100"/>
      <c r="E18" s="105"/>
      <c r="F18" s="92"/>
      <c r="G18" s="84"/>
      <c r="H18" s="84"/>
      <c r="I18" s="108"/>
      <c r="J18" s="105"/>
    </row>
    <row r="19" spans="1:10" ht="30" customHeight="1" x14ac:dyDescent="0.15">
      <c r="A19" s="44">
        <v>14</v>
      </c>
      <c r="B19" s="96"/>
      <c r="C19" s="85"/>
      <c r="D19" s="100"/>
      <c r="E19" s="105"/>
      <c r="F19" s="92"/>
      <c r="G19" s="84"/>
      <c r="H19" s="84"/>
      <c r="I19" s="108"/>
      <c r="J19" s="105"/>
    </row>
    <row r="20" spans="1:10" ht="30" customHeight="1" x14ac:dyDescent="0.15">
      <c r="A20" s="91">
        <v>15</v>
      </c>
      <c r="B20" s="97"/>
      <c r="C20" s="87"/>
      <c r="D20" s="101"/>
      <c r="E20" s="106"/>
      <c r="F20" s="93"/>
      <c r="G20" s="86"/>
      <c r="H20" s="86"/>
      <c r="I20" s="109"/>
      <c r="J20" s="106"/>
    </row>
    <row r="21" spans="1:10" ht="30" customHeight="1" x14ac:dyDescent="0.15">
      <c r="A21" s="111" t="s">
        <v>60</v>
      </c>
    </row>
    <row r="22" spans="1:10" ht="30" customHeight="1" x14ac:dyDescent="0.15"/>
    <row r="23" spans="1:10" ht="30" customHeight="1" x14ac:dyDescent="0.15"/>
    <row r="24" spans="1:10" ht="30" customHeight="1" x14ac:dyDescent="0.15"/>
    <row r="25" spans="1:10" ht="30" customHeight="1" x14ac:dyDescent="0.15"/>
    <row r="26" spans="1:10" ht="30" customHeight="1" x14ac:dyDescent="0.15"/>
    <row r="27" spans="1:10" ht="30" customHeight="1" x14ac:dyDescent="0.15"/>
    <row r="28" spans="1:10" ht="30" customHeight="1" x14ac:dyDescent="0.15"/>
    <row r="29" spans="1:10" ht="30" customHeight="1" x14ac:dyDescent="0.15"/>
    <row r="30" spans="1:10" ht="30" customHeight="1" x14ac:dyDescent="0.15"/>
    <row r="31" spans="1:10" ht="30" customHeight="1" x14ac:dyDescent="0.15"/>
    <row r="32" spans="1:10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</sheetData>
  <mergeCells count="1">
    <mergeCell ref="F4:I4"/>
  </mergeCells>
  <phoneticPr fontId="1"/>
  <pageMargins left="0.31496062992125984" right="0.31496062992125984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申込シート</vt:lpstr>
      <vt:lpstr>記入例（申込シート）</vt:lpstr>
      <vt:lpstr>車輌届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2016-06-23T04:15:34Z</dcterms:modified>
</cp:coreProperties>
</file>