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9\Desktop\2026\令和8年度NTS関東ブロック研修会\要項・申込書\2026NTS関係書類\"/>
    </mc:Choice>
  </mc:AlternateContent>
  <xr:revisionPtr revIDLastSave="0" documentId="13_ncr:1_{20A69761-AF44-4449-9E18-6B9008870714}" xr6:coauthVersionLast="47" xr6:coauthVersionMax="47" xr10:uidLastSave="{00000000-0000-0000-0000-000000000000}"/>
  <bookViews>
    <workbookView xWindow="-108" yWindow="-108" windowWidth="23256" windowHeight="12456" tabRatio="776" xr2:uid="{00000000-000D-0000-FFFF-FFFF00000000}"/>
  </bookViews>
  <sheets>
    <sheet name="様式1" sheetId="11" r:id="rId1"/>
    <sheet name="様式2（U15申込書）" sheetId="22" r:id="rId2"/>
    <sheet name="様式3（U17申込書）" sheetId="18" r:id="rId3"/>
    <sheet name="様式4（U20申込書）" sheetId="20" r:id="rId4"/>
    <sheet name="list" sheetId="24" state="hidden" r:id="rId5"/>
    <sheet name="hed" sheetId="25" state="hidden" r:id="rId6"/>
    <sheet name="shinpan" sheetId="29" state="hidden" r:id="rId7"/>
    <sheet name="DB" sheetId="26" state="hidden" r:id="rId8"/>
  </sheets>
  <definedNames>
    <definedName name="_xlnm._FilterDatabase" localSheetId="0" hidden="1">様式1!#REF!</definedName>
    <definedName name="_xlnm._FilterDatabase" localSheetId="1" hidden="1">'様式2（U15申込書）'!#REF!</definedName>
    <definedName name="_xlnm._FilterDatabase" localSheetId="2" hidden="1">'様式3（U17申込書）'!#REF!</definedName>
    <definedName name="_xlnm._FilterDatabase" localSheetId="3" hidden="1">'様式4（U20申込書）'!#REF!</definedName>
    <definedName name="FS">list!$E$2:$E$11</definedName>
    <definedName name="GR">list!$F$2:$F$11</definedName>
    <definedName name="_xlnm.Print_Area" localSheetId="0">様式1!$A$1:$G$37</definedName>
    <definedName name="_xlnm.Print_Area" localSheetId="1">'様式2（U15申込書）'!$A$1:$R$55</definedName>
    <definedName name="_xlnm.Print_Area" localSheetId="2">'様式3（U17申込書）'!$A$1:$R$35</definedName>
    <definedName name="_xlnm.Print_Area" localSheetId="3">'様式4（U20申込書）'!$A$1:$R$35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9" l="1"/>
  <c r="D1" i="29"/>
  <c r="E1" i="29"/>
  <c r="F1" i="29"/>
  <c r="G1" i="29"/>
  <c r="H1" i="29"/>
  <c r="A2" i="29"/>
  <c r="D2" i="29"/>
  <c r="E2" i="29"/>
  <c r="H2" i="29"/>
  <c r="A3" i="29"/>
  <c r="D3" i="29"/>
  <c r="E3" i="29"/>
  <c r="H3" i="29"/>
  <c r="A4" i="29"/>
  <c r="D4" i="29"/>
  <c r="E4" i="29"/>
  <c r="H4" i="29"/>
  <c r="A5" i="29"/>
  <c r="D5" i="29"/>
  <c r="E5" i="29"/>
  <c r="H5" i="29"/>
  <c r="A6" i="29"/>
  <c r="D6" i="29"/>
  <c r="E6" i="29"/>
  <c r="H6" i="29"/>
  <c r="A7" i="29"/>
  <c r="D7" i="29"/>
  <c r="E7" i="29"/>
  <c r="H7" i="29"/>
  <c r="A8" i="29"/>
  <c r="D8" i="29"/>
  <c r="E8" i="29"/>
  <c r="H8" i="29"/>
  <c r="A9" i="29"/>
  <c r="D9" i="29"/>
  <c r="E9" i="29"/>
  <c r="H9" i="29"/>
  <c r="A10" i="29"/>
  <c r="D10" i="29"/>
  <c r="E10" i="29"/>
  <c r="H10" i="29"/>
  <c r="A81" i="26"/>
  <c r="D81" i="26"/>
  <c r="E81" i="26"/>
  <c r="F81" i="26"/>
  <c r="G81" i="26"/>
  <c r="H81" i="26"/>
  <c r="I81" i="26"/>
  <c r="J81" i="26"/>
  <c r="K81" i="26"/>
  <c r="L81" i="26"/>
  <c r="M81" i="26"/>
  <c r="N81" i="26"/>
  <c r="O81" i="26"/>
  <c r="P81" i="26"/>
  <c r="Q81" i="26"/>
  <c r="R81" i="26"/>
  <c r="S81" i="26"/>
  <c r="A82" i="26"/>
  <c r="D82" i="26"/>
  <c r="E82" i="26"/>
  <c r="F82" i="26"/>
  <c r="G82" i="26"/>
  <c r="H82" i="26"/>
  <c r="I82" i="26"/>
  <c r="J82" i="26"/>
  <c r="K82" i="26"/>
  <c r="L82" i="26"/>
  <c r="M82" i="26"/>
  <c r="N82" i="26"/>
  <c r="O82" i="26"/>
  <c r="P82" i="26"/>
  <c r="Q82" i="26"/>
  <c r="R82" i="26"/>
  <c r="S82" i="26"/>
  <c r="A83" i="26"/>
  <c r="D83" i="26"/>
  <c r="E83" i="26"/>
  <c r="F83" i="26"/>
  <c r="G83" i="26"/>
  <c r="H83" i="26"/>
  <c r="I83" i="26"/>
  <c r="J83" i="26"/>
  <c r="K83" i="26"/>
  <c r="L83" i="26"/>
  <c r="M83" i="26"/>
  <c r="N83" i="26"/>
  <c r="O83" i="26"/>
  <c r="P83" i="26"/>
  <c r="Q83" i="26"/>
  <c r="R83" i="26"/>
  <c r="S83" i="26"/>
  <c r="A84" i="26"/>
  <c r="D84" i="26"/>
  <c r="E84" i="26"/>
  <c r="F84" i="26"/>
  <c r="G84" i="26"/>
  <c r="H84" i="26"/>
  <c r="I84" i="26"/>
  <c r="J84" i="26"/>
  <c r="K84" i="26"/>
  <c r="L84" i="26"/>
  <c r="M84" i="26"/>
  <c r="N84" i="26"/>
  <c r="O84" i="26"/>
  <c r="P84" i="26"/>
  <c r="Q84" i="26"/>
  <c r="R84" i="26"/>
  <c r="S84" i="26"/>
  <c r="A85" i="26"/>
  <c r="D85" i="26"/>
  <c r="E85" i="26"/>
  <c r="F85" i="26"/>
  <c r="G85" i="26"/>
  <c r="H85" i="26"/>
  <c r="I85" i="26"/>
  <c r="J85" i="26"/>
  <c r="K85" i="26"/>
  <c r="L85" i="26"/>
  <c r="M85" i="26"/>
  <c r="N85" i="26"/>
  <c r="O85" i="26"/>
  <c r="P85" i="26"/>
  <c r="Q85" i="26"/>
  <c r="R85" i="26"/>
  <c r="S85" i="26"/>
  <c r="A86" i="26"/>
  <c r="D86" i="26"/>
  <c r="E86" i="26"/>
  <c r="F86" i="26"/>
  <c r="G86" i="26"/>
  <c r="H86" i="26"/>
  <c r="I86" i="26"/>
  <c r="J86" i="26"/>
  <c r="K86" i="26"/>
  <c r="L86" i="26"/>
  <c r="M86" i="26"/>
  <c r="N86" i="26"/>
  <c r="O86" i="26"/>
  <c r="P86" i="26"/>
  <c r="Q86" i="26"/>
  <c r="R86" i="26"/>
  <c r="S86" i="26"/>
  <c r="A87" i="26"/>
  <c r="D87" i="26"/>
  <c r="E87" i="26"/>
  <c r="F87" i="26"/>
  <c r="G87" i="26"/>
  <c r="H87" i="26"/>
  <c r="I87" i="26"/>
  <c r="J87" i="26"/>
  <c r="K87" i="26"/>
  <c r="L87" i="26"/>
  <c r="M87" i="26"/>
  <c r="N87" i="26"/>
  <c r="O87" i="26"/>
  <c r="P87" i="26"/>
  <c r="Q87" i="26"/>
  <c r="R87" i="26"/>
  <c r="S87" i="26"/>
  <c r="A88" i="26"/>
  <c r="D88" i="26"/>
  <c r="E88" i="26"/>
  <c r="F88" i="26"/>
  <c r="G88" i="26"/>
  <c r="H88" i="26"/>
  <c r="I88" i="26"/>
  <c r="J88" i="26"/>
  <c r="K88" i="26"/>
  <c r="L88" i="26"/>
  <c r="M88" i="26"/>
  <c r="N88" i="26"/>
  <c r="O88" i="26"/>
  <c r="P88" i="26"/>
  <c r="Q88" i="26"/>
  <c r="R88" i="26"/>
  <c r="S88" i="26"/>
  <c r="A89" i="26"/>
  <c r="D89" i="26"/>
  <c r="E89" i="26"/>
  <c r="F89" i="26"/>
  <c r="G89" i="26"/>
  <c r="H89" i="26"/>
  <c r="I89" i="26"/>
  <c r="J89" i="26"/>
  <c r="K89" i="26"/>
  <c r="L89" i="26"/>
  <c r="M89" i="26"/>
  <c r="N89" i="26"/>
  <c r="O89" i="26"/>
  <c r="P89" i="26"/>
  <c r="Q89" i="26"/>
  <c r="R89" i="26"/>
  <c r="S89" i="26"/>
  <c r="A90" i="26"/>
  <c r="D90" i="26"/>
  <c r="E90" i="26"/>
  <c r="F90" i="26"/>
  <c r="G90" i="26"/>
  <c r="H90" i="26"/>
  <c r="I90" i="26"/>
  <c r="J90" i="26"/>
  <c r="K90" i="26"/>
  <c r="L90" i="26"/>
  <c r="M90" i="26"/>
  <c r="N90" i="26"/>
  <c r="O90" i="26"/>
  <c r="P90" i="26"/>
  <c r="Q90" i="26"/>
  <c r="R90" i="26"/>
  <c r="S90" i="26"/>
  <c r="A91" i="26"/>
  <c r="D91" i="26"/>
  <c r="E91" i="26"/>
  <c r="F91" i="26"/>
  <c r="G91" i="26"/>
  <c r="H91" i="26"/>
  <c r="I91" i="26"/>
  <c r="J91" i="26"/>
  <c r="K91" i="26"/>
  <c r="L91" i="26"/>
  <c r="M91" i="26"/>
  <c r="N91" i="26"/>
  <c r="O91" i="26"/>
  <c r="P91" i="26"/>
  <c r="Q91" i="26"/>
  <c r="R91" i="26"/>
  <c r="S91" i="26"/>
  <c r="A92" i="26"/>
  <c r="D92" i="26"/>
  <c r="E92" i="26"/>
  <c r="F92" i="26"/>
  <c r="G92" i="26"/>
  <c r="H92" i="26"/>
  <c r="I92" i="26"/>
  <c r="J92" i="26"/>
  <c r="K92" i="26"/>
  <c r="L92" i="26"/>
  <c r="M92" i="26"/>
  <c r="N92" i="26"/>
  <c r="O92" i="26"/>
  <c r="P92" i="26"/>
  <c r="Q92" i="26"/>
  <c r="R92" i="26"/>
  <c r="S92" i="26"/>
  <c r="A93" i="26"/>
  <c r="D93" i="26"/>
  <c r="E93" i="26"/>
  <c r="F93" i="26"/>
  <c r="G93" i="26"/>
  <c r="H93" i="26"/>
  <c r="I93" i="26"/>
  <c r="J93" i="26"/>
  <c r="K93" i="26"/>
  <c r="L93" i="26"/>
  <c r="M93" i="26"/>
  <c r="N93" i="26"/>
  <c r="O93" i="26"/>
  <c r="P93" i="26"/>
  <c r="Q93" i="26"/>
  <c r="R93" i="26"/>
  <c r="S93" i="26"/>
  <c r="A94" i="26"/>
  <c r="D94" i="26"/>
  <c r="E94" i="26"/>
  <c r="F94" i="26"/>
  <c r="G94" i="26"/>
  <c r="H94" i="26"/>
  <c r="I94" i="26"/>
  <c r="J94" i="26"/>
  <c r="K94" i="26"/>
  <c r="L94" i="26"/>
  <c r="M94" i="26"/>
  <c r="N94" i="26"/>
  <c r="O94" i="26"/>
  <c r="P94" i="26"/>
  <c r="Q94" i="26"/>
  <c r="R94" i="26"/>
  <c r="S94" i="26"/>
  <c r="A95" i="26"/>
  <c r="D95" i="26"/>
  <c r="E95" i="26"/>
  <c r="F95" i="26"/>
  <c r="G95" i="26"/>
  <c r="H95" i="26"/>
  <c r="I95" i="26"/>
  <c r="J95" i="26"/>
  <c r="K95" i="26"/>
  <c r="L95" i="26"/>
  <c r="M95" i="26"/>
  <c r="N95" i="26"/>
  <c r="O95" i="26"/>
  <c r="P95" i="26"/>
  <c r="Q95" i="26"/>
  <c r="R95" i="26"/>
  <c r="S95" i="26"/>
  <c r="A96" i="26"/>
  <c r="D96" i="26"/>
  <c r="E96" i="26"/>
  <c r="F96" i="26"/>
  <c r="G96" i="26"/>
  <c r="H96" i="26"/>
  <c r="I96" i="26"/>
  <c r="J96" i="26"/>
  <c r="K96" i="26"/>
  <c r="L96" i="26"/>
  <c r="M96" i="26"/>
  <c r="N96" i="26"/>
  <c r="O96" i="26"/>
  <c r="P96" i="26"/>
  <c r="Q96" i="26"/>
  <c r="R96" i="26"/>
  <c r="S96" i="26"/>
  <c r="A97" i="26"/>
  <c r="D97" i="26"/>
  <c r="E97" i="26"/>
  <c r="F97" i="26"/>
  <c r="G97" i="26"/>
  <c r="H97" i="26"/>
  <c r="I97" i="26"/>
  <c r="J97" i="26"/>
  <c r="K97" i="26"/>
  <c r="L97" i="26"/>
  <c r="M97" i="26"/>
  <c r="N97" i="26"/>
  <c r="O97" i="26"/>
  <c r="P97" i="26"/>
  <c r="Q97" i="26"/>
  <c r="R97" i="26"/>
  <c r="S97" i="26"/>
  <c r="A98" i="26"/>
  <c r="D98" i="26"/>
  <c r="E98" i="26"/>
  <c r="F98" i="26"/>
  <c r="G98" i="26"/>
  <c r="H98" i="26"/>
  <c r="I98" i="26"/>
  <c r="J98" i="26"/>
  <c r="K98" i="26"/>
  <c r="L98" i="26"/>
  <c r="M98" i="26"/>
  <c r="N98" i="26"/>
  <c r="O98" i="26"/>
  <c r="P98" i="26"/>
  <c r="Q98" i="26"/>
  <c r="R98" i="26"/>
  <c r="S98" i="26"/>
  <c r="A99" i="26"/>
  <c r="D99" i="26"/>
  <c r="E99" i="26"/>
  <c r="F99" i="26"/>
  <c r="G99" i="26"/>
  <c r="H99" i="26"/>
  <c r="I99" i="26"/>
  <c r="J99" i="26"/>
  <c r="K99" i="26"/>
  <c r="L99" i="26"/>
  <c r="M99" i="26"/>
  <c r="N99" i="26"/>
  <c r="O99" i="26"/>
  <c r="P99" i="26"/>
  <c r="Q99" i="26"/>
  <c r="R99" i="26"/>
  <c r="S99" i="26"/>
  <c r="A100" i="26"/>
  <c r="D100" i="26"/>
  <c r="E100" i="26"/>
  <c r="F100" i="26"/>
  <c r="G100" i="26"/>
  <c r="H100" i="26"/>
  <c r="I100" i="26"/>
  <c r="J100" i="26"/>
  <c r="K100" i="26"/>
  <c r="L100" i="26"/>
  <c r="M100" i="26"/>
  <c r="N100" i="26"/>
  <c r="O100" i="26"/>
  <c r="P100" i="26"/>
  <c r="Q100" i="26"/>
  <c r="R100" i="26"/>
  <c r="S100" i="26"/>
  <c r="A101" i="26"/>
  <c r="D101" i="26"/>
  <c r="E101" i="26"/>
  <c r="F101" i="26"/>
  <c r="G101" i="26"/>
  <c r="H101" i="26"/>
  <c r="I101" i="26"/>
  <c r="J101" i="26"/>
  <c r="K101" i="26"/>
  <c r="L101" i="26"/>
  <c r="M101" i="26"/>
  <c r="N101" i="26"/>
  <c r="O101" i="26"/>
  <c r="P101" i="26"/>
  <c r="Q101" i="26"/>
  <c r="R101" i="26"/>
  <c r="S101" i="26"/>
  <c r="A102" i="26"/>
  <c r="D102" i="26"/>
  <c r="E102" i="26"/>
  <c r="F102" i="26"/>
  <c r="G102" i="26"/>
  <c r="H102" i="26"/>
  <c r="I102" i="26"/>
  <c r="J102" i="26"/>
  <c r="K102" i="26"/>
  <c r="L102" i="26"/>
  <c r="M102" i="26"/>
  <c r="N102" i="26"/>
  <c r="O102" i="26"/>
  <c r="P102" i="26"/>
  <c r="Q102" i="26"/>
  <c r="R102" i="26"/>
  <c r="S102" i="26"/>
  <c r="A103" i="26"/>
  <c r="D103" i="26"/>
  <c r="E103" i="26"/>
  <c r="F103" i="26"/>
  <c r="G103" i="26"/>
  <c r="H103" i="26"/>
  <c r="I103" i="26"/>
  <c r="J103" i="26"/>
  <c r="K103" i="26"/>
  <c r="L103" i="26"/>
  <c r="M103" i="26"/>
  <c r="N103" i="26"/>
  <c r="O103" i="26"/>
  <c r="P103" i="26"/>
  <c r="Q103" i="26"/>
  <c r="R103" i="26"/>
  <c r="S103" i="26"/>
  <c r="A104" i="26"/>
  <c r="D104" i="26"/>
  <c r="E104" i="26"/>
  <c r="F104" i="26"/>
  <c r="G104" i="26"/>
  <c r="H104" i="26"/>
  <c r="I104" i="26"/>
  <c r="J104" i="26"/>
  <c r="K104" i="26"/>
  <c r="L104" i="26"/>
  <c r="M104" i="26"/>
  <c r="N104" i="26"/>
  <c r="O104" i="26"/>
  <c r="P104" i="26"/>
  <c r="Q104" i="26"/>
  <c r="R104" i="26"/>
  <c r="S104" i="26"/>
  <c r="A105" i="26"/>
  <c r="D105" i="26"/>
  <c r="E105" i="26"/>
  <c r="F105" i="26"/>
  <c r="G105" i="26"/>
  <c r="H105" i="26"/>
  <c r="I105" i="26"/>
  <c r="J105" i="26"/>
  <c r="K105" i="26"/>
  <c r="L105" i="26"/>
  <c r="M105" i="26"/>
  <c r="N105" i="26"/>
  <c r="O105" i="26"/>
  <c r="P105" i="26"/>
  <c r="Q105" i="26"/>
  <c r="R105" i="26"/>
  <c r="S105" i="26"/>
  <c r="A106" i="26"/>
  <c r="D106" i="26"/>
  <c r="E106" i="26"/>
  <c r="F106" i="26"/>
  <c r="G106" i="26"/>
  <c r="H106" i="26"/>
  <c r="I106" i="26"/>
  <c r="J106" i="26"/>
  <c r="K106" i="26"/>
  <c r="L106" i="26"/>
  <c r="M106" i="26"/>
  <c r="N106" i="26"/>
  <c r="O106" i="26"/>
  <c r="P106" i="26"/>
  <c r="Q106" i="26"/>
  <c r="R106" i="26"/>
  <c r="S106" i="26"/>
  <c r="A107" i="26"/>
  <c r="D107" i="26"/>
  <c r="E107" i="26"/>
  <c r="F107" i="26"/>
  <c r="G107" i="26"/>
  <c r="H107" i="26"/>
  <c r="I107" i="26"/>
  <c r="J107" i="26"/>
  <c r="K107" i="26"/>
  <c r="L107" i="26"/>
  <c r="M107" i="26"/>
  <c r="N107" i="26"/>
  <c r="O107" i="26"/>
  <c r="P107" i="26"/>
  <c r="Q107" i="26"/>
  <c r="R107" i="26"/>
  <c r="S107" i="26"/>
  <c r="A108" i="26"/>
  <c r="D108" i="26"/>
  <c r="E108" i="26"/>
  <c r="F108" i="26"/>
  <c r="G108" i="26"/>
  <c r="H108" i="26"/>
  <c r="I108" i="26"/>
  <c r="J108" i="26"/>
  <c r="K108" i="26"/>
  <c r="L108" i="26"/>
  <c r="M108" i="26"/>
  <c r="N108" i="26"/>
  <c r="O108" i="26"/>
  <c r="P108" i="26"/>
  <c r="Q108" i="26"/>
  <c r="R108" i="26"/>
  <c r="S108" i="26"/>
  <c r="A109" i="26"/>
  <c r="D109" i="26"/>
  <c r="E109" i="26"/>
  <c r="F109" i="26"/>
  <c r="G109" i="26"/>
  <c r="H109" i="26"/>
  <c r="I109" i="26"/>
  <c r="J109" i="26"/>
  <c r="K109" i="26"/>
  <c r="L109" i="26"/>
  <c r="M109" i="26"/>
  <c r="N109" i="26"/>
  <c r="O109" i="26"/>
  <c r="P109" i="26"/>
  <c r="Q109" i="26"/>
  <c r="R109" i="26"/>
  <c r="S109" i="26"/>
  <c r="A110" i="26"/>
  <c r="D110" i="26"/>
  <c r="E110" i="26"/>
  <c r="F110" i="26"/>
  <c r="G110" i="26"/>
  <c r="H110" i="26"/>
  <c r="I110" i="26"/>
  <c r="J110" i="26"/>
  <c r="K110" i="26"/>
  <c r="L110" i="26"/>
  <c r="M110" i="26"/>
  <c r="N110" i="26"/>
  <c r="O110" i="26"/>
  <c r="P110" i="26"/>
  <c r="Q110" i="26"/>
  <c r="R110" i="26"/>
  <c r="S110" i="26"/>
  <c r="A51" i="26"/>
  <c r="D51" i="26"/>
  <c r="E51" i="26"/>
  <c r="F51" i="26"/>
  <c r="G51" i="26"/>
  <c r="H51" i="26"/>
  <c r="I51" i="26"/>
  <c r="J51" i="26"/>
  <c r="K51" i="26"/>
  <c r="L51" i="26"/>
  <c r="M51" i="26"/>
  <c r="N51" i="26"/>
  <c r="O51" i="26"/>
  <c r="P51" i="26"/>
  <c r="Q51" i="26"/>
  <c r="R51" i="26"/>
  <c r="S51" i="26"/>
  <c r="A52" i="26"/>
  <c r="D52" i="26"/>
  <c r="E52" i="26"/>
  <c r="F52" i="26"/>
  <c r="G52" i="26"/>
  <c r="H52" i="26"/>
  <c r="I52" i="26"/>
  <c r="J52" i="26"/>
  <c r="K52" i="26"/>
  <c r="L52" i="26"/>
  <c r="M52" i="26"/>
  <c r="N52" i="26"/>
  <c r="O52" i="26"/>
  <c r="P52" i="26"/>
  <c r="Q52" i="26"/>
  <c r="R52" i="26"/>
  <c r="S52" i="26"/>
  <c r="A53" i="26"/>
  <c r="D53" i="26"/>
  <c r="E53" i="26"/>
  <c r="F53" i="26"/>
  <c r="G53" i="26"/>
  <c r="H53" i="26"/>
  <c r="I53" i="26"/>
  <c r="J53" i="26"/>
  <c r="K53" i="26"/>
  <c r="L53" i="26"/>
  <c r="M53" i="26"/>
  <c r="N53" i="26"/>
  <c r="O53" i="26"/>
  <c r="P53" i="26"/>
  <c r="Q53" i="26"/>
  <c r="R53" i="26"/>
  <c r="S53" i="26"/>
  <c r="A54" i="26"/>
  <c r="D54" i="26"/>
  <c r="E54" i="26"/>
  <c r="F54" i="26"/>
  <c r="G54" i="26"/>
  <c r="H54" i="26"/>
  <c r="I54" i="26"/>
  <c r="J54" i="26"/>
  <c r="K54" i="26"/>
  <c r="L54" i="26"/>
  <c r="M54" i="26"/>
  <c r="N54" i="26"/>
  <c r="O54" i="26"/>
  <c r="P54" i="26"/>
  <c r="Q54" i="26"/>
  <c r="R54" i="26"/>
  <c r="S54" i="26"/>
  <c r="A55" i="26"/>
  <c r="D55" i="26"/>
  <c r="E55" i="26"/>
  <c r="F55" i="26"/>
  <c r="G55" i="26"/>
  <c r="H55" i="26"/>
  <c r="I55" i="26"/>
  <c r="J55" i="26"/>
  <c r="K55" i="26"/>
  <c r="L55" i="26"/>
  <c r="M55" i="26"/>
  <c r="N55" i="26"/>
  <c r="O55" i="26"/>
  <c r="P55" i="26"/>
  <c r="Q55" i="26"/>
  <c r="R55" i="26"/>
  <c r="S55" i="26"/>
  <c r="A56" i="26"/>
  <c r="D56" i="26"/>
  <c r="E56" i="26"/>
  <c r="F56" i="26"/>
  <c r="G56" i="26"/>
  <c r="H56" i="26"/>
  <c r="I56" i="26"/>
  <c r="J56" i="26"/>
  <c r="K56" i="26"/>
  <c r="L56" i="26"/>
  <c r="M56" i="26"/>
  <c r="N56" i="26"/>
  <c r="O56" i="26"/>
  <c r="P56" i="26"/>
  <c r="Q56" i="26"/>
  <c r="R56" i="26"/>
  <c r="S56" i="26"/>
  <c r="A57" i="26"/>
  <c r="D57" i="26"/>
  <c r="E57" i="26"/>
  <c r="F57" i="26"/>
  <c r="G57" i="26"/>
  <c r="H57" i="26"/>
  <c r="I57" i="26"/>
  <c r="J57" i="26"/>
  <c r="K57" i="26"/>
  <c r="L57" i="26"/>
  <c r="M57" i="26"/>
  <c r="N57" i="26"/>
  <c r="O57" i="26"/>
  <c r="P57" i="26"/>
  <c r="Q57" i="26"/>
  <c r="R57" i="26"/>
  <c r="S57" i="26"/>
  <c r="A58" i="26"/>
  <c r="D58" i="26"/>
  <c r="E58" i="26"/>
  <c r="F58" i="26"/>
  <c r="G58" i="26"/>
  <c r="H58" i="26"/>
  <c r="I58" i="26"/>
  <c r="J58" i="26"/>
  <c r="K58" i="26"/>
  <c r="L58" i="26"/>
  <c r="M58" i="26"/>
  <c r="N58" i="26"/>
  <c r="O58" i="26"/>
  <c r="P58" i="26"/>
  <c r="Q58" i="26"/>
  <c r="R58" i="26"/>
  <c r="S58" i="26"/>
  <c r="A59" i="26"/>
  <c r="D59" i="26"/>
  <c r="E59" i="26"/>
  <c r="F59" i="26"/>
  <c r="G59" i="26"/>
  <c r="H59" i="26"/>
  <c r="I59" i="26"/>
  <c r="J59" i="26"/>
  <c r="K59" i="26"/>
  <c r="L59" i="26"/>
  <c r="M59" i="26"/>
  <c r="N59" i="26"/>
  <c r="O59" i="26"/>
  <c r="P59" i="26"/>
  <c r="Q59" i="26"/>
  <c r="R59" i="26"/>
  <c r="S59" i="26"/>
  <c r="A60" i="26"/>
  <c r="D60" i="26"/>
  <c r="E60" i="26"/>
  <c r="F60" i="26"/>
  <c r="G60" i="26"/>
  <c r="H60" i="26"/>
  <c r="I60" i="26"/>
  <c r="J60" i="26"/>
  <c r="K60" i="26"/>
  <c r="L60" i="26"/>
  <c r="M60" i="26"/>
  <c r="N60" i="26"/>
  <c r="O60" i="26"/>
  <c r="P60" i="26"/>
  <c r="Q60" i="26"/>
  <c r="R60" i="26"/>
  <c r="S60" i="26"/>
  <c r="A61" i="26"/>
  <c r="D61" i="26"/>
  <c r="E61" i="26"/>
  <c r="F61" i="26"/>
  <c r="G61" i="26"/>
  <c r="H61" i="26"/>
  <c r="I61" i="26"/>
  <c r="J61" i="26"/>
  <c r="K61" i="26"/>
  <c r="L61" i="26"/>
  <c r="M61" i="26"/>
  <c r="N61" i="26"/>
  <c r="O61" i="26"/>
  <c r="P61" i="26"/>
  <c r="Q61" i="26"/>
  <c r="R61" i="26"/>
  <c r="S61" i="26"/>
  <c r="A62" i="26"/>
  <c r="D62" i="26"/>
  <c r="E62" i="26"/>
  <c r="F62" i="26"/>
  <c r="G62" i="26"/>
  <c r="H62" i="26"/>
  <c r="I62" i="26"/>
  <c r="J62" i="26"/>
  <c r="K62" i="26"/>
  <c r="L62" i="26"/>
  <c r="M62" i="26"/>
  <c r="N62" i="26"/>
  <c r="O62" i="26"/>
  <c r="P62" i="26"/>
  <c r="Q62" i="26"/>
  <c r="R62" i="26"/>
  <c r="S62" i="26"/>
  <c r="A63" i="26"/>
  <c r="D63" i="26"/>
  <c r="E63" i="26"/>
  <c r="F63" i="26"/>
  <c r="G63" i="26"/>
  <c r="H63" i="26"/>
  <c r="I63" i="26"/>
  <c r="J63" i="26"/>
  <c r="K63" i="26"/>
  <c r="L63" i="26"/>
  <c r="M63" i="26"/>
  <c r="N63" i="26"/>
  <c r="O63" i="26"/>
  <c r="P63" i="26"/>
  <c r="Q63" i="26"/>
  <c r="R63" i="26"/>
  <c r="S63" i="26"/>
  <c r="A64" i="26"/>
  <c r="D64" i="26"/>
  <c r="E64" i="26"/>
  <c r="F64" i="26"/>
  <c r="G64" i="26"/>
  <c r="H64" i="26"/>
  <c r="I64" i="26"/>
  <c r="J64" i="26"/>
  <c r="K64" i="26"/>
  <c r="L64" i="26"/>
  <c r="M64" i="26"/>
  <c r="N64" i="26"/>
  <c r="O64" i="26"/>
  <c r="P64" i="26"/>
  <c r="Q64" i="26"/>
  <c r="R64" i="26"/>
  <c r="S64" i="26"/>
  <c r="A65" i="26"/>
  <c r="D65" i="26"/>
  <c r="E65" i="26"/>
  <c r="F65" i="26"/>
  <c r="G65" i="26"/>
  <c r="H65" i="26"/>
  <c r="I65" i="26"/>
  <c r="J65" i="26"/>
  <c r="K65" i="26"/>
  <c r="L65" i="26"/>
  <c r="M65" i="26"/>
  <c r="N65" i="26"/>
  <c r="O65" i="26"/>
  <c r="P65" i="26"/>
  <c r="Q65" i="26"/>
  <c r="R65" i="26"/>
  <c r="S65" i="26"/>
  <c r="A66" i="26"/>
  <c r="D66" i="26"/>
  <c r="E66" i="26"/>
  <c r="F66" i="26"/>
  <c r="G66" i="26"/>
  <c r="H66" i="26"/>
  <c r="I66" i="26"/>
  <c r="J66" i="26"/>
  <c r="K66" i="26"/>
  <c r="L66" i="26"/>
  <c r="M66" i="26"/>
  <c r="N66" i="26"/>
  <c r="O66" i="26"/>
  <c r="P66" i="26"/>
  <c r="Q66" i="26"/>
  <c r="R66" i="26"/>
  <c r="S66" i="26"/>
  <c r="A67" i="26"/>
  <c r="D67" i="26"/>
  <c r="E67" i="26"/>
  <c r="F67" i="26"/>
  <c r="G67" i="26"/>
  <c r="H67" i="26"/>
  <c r="I67" i="26"/>
  <c r="J67" i="26"/>
  <c r="K67" i="26"/>
  <c r="L67" i="26"/>
  <c r="M67" i="26"/>
  <c r="N67" i="26"/>
  <c r="O67" i="26"/>
  <c r="P67" i="26"/>
  <c r="Q67" i="26"/>
  <c r="R67" i="26"/>
  <c r="S67" i="26"/>
  <c r="A68" i="26"/>
  <c r="D68" i="26"/>
  <c r="E68" i="26"/>
  <c r="F68" i="26"/>
  <c r="G68" i="26"/>
  <c r="H68" i="26"/>
  <c r="I68" i="26"/>
  <c r="J68" i="26"/>
  <c r="K68" i="26"/>
  <c r="L68" i="26"/>
  <c r="M68" i="26"/>
  <c r="N68" i="26"/>
  <c r="O68" i="26"/>
  <c r="P68" i="26"/>
  <c r="Q68" i="26"/>
  <c r="R68" i="26"/>
  <c r="S68" i="26"/>
  <c r="A69" i="26"/>
  <c r="D69" i="26"/>
  <c r="E69" i="26"/>
  <c r="F69" i="26"/>
  <c r="G69" i="26"/>
  <c r="H69" i="26"/>
  <c r="I69" i="26"/>
  <c r="J69" i="26"/>
  <c r="K69" i="26"/>
  <c r="L69" i="26"/>
  <c r="M69" i="26"/>
  <c r="N69" i="26"/>
  <c r="O69" i="26"/>
  <c r="P69" i="26"/>
  <c r="Q69" i="26"/>
  <c r="R69" i="26"/>
  <c r="S69" i="26"/>
  <c r="A70" i="26"/>
  <c r="D70" i="26"/>
  <c r="E70" i="26"/>
  <c r="F70" i="26"/>
  <c r="G70" i="26"/>
  <c r="H70" i="26"/>
  <c r="I70" i="26"/>
  <c r="J70" i="26"/>
  <c r="K70" i="26"/>
  <c r="L70" i="26"/>
  <c r="M70" i="26"/>
  <c r="N70" i="26"/>
  <c r="O70" i="26"/>
  <c r="P70" i="26"/>
  <c r="Q70" i="26"/>
  <c r="R70" i="26"/>
  <c r="S70" i="26"/>
  <c r="A71" i="26"/>
  <c r="D71" i="26"/>
  <c r="E71" i="26"/>
  <c r="F71" i="26"/>
  <c r="G71" i="26"/>
  <c r="H71" i="26"/>
  <c r="I71" i="26"/>
  <c r="J71" i="26"/>
  <c r="K71" i="26"/>
  <c r="L71" i="26"/>
  <c r="M71" i="26"/>
  <c r="N71" i="26"/>
  <c r="O71" i="26"/>
  <c r="P71" i="26"/>
  <c r="Q71" i="26"/>
  <c r="R71" i="26"/>
  <c r="S71" i="26"/>
  <c r="A72" i="26"/>
  <c r="D72" i="26"/>
  <c r="E72" i="26"/>
  <c r="F72" i="26"/>
  <c r="G72" i="26"/>
  <c r="H72" i="26"/>
  <c r="I72" i="26"/>
  <c r="J72" i="26"/>
  <c r="K72" i="26"/>
  <c r="L72" i="26"/>
  <c r="M72" i="26"/>
  <c r="N72" i="26"/>
  <c r="O72" i="26"/>
  <c r="P72" i="26"/>
  <c r="Q72" i="26"/>
  <c r="R72" i="26"/>
  <c r="S72" i="26"/>
  <c r="A73" i="26"/>
  <c r="D73" i="26"/>
  <c r="E73" i="26"/>
  <c r="F73" i="26"/>
  <c r="G73" i="26"/>
  <c r="H73" i="26"/>
  <c r="I73" i="26"/>
  <c r="J73" i="26"/>
  <c r="K73" i="26"/>
  <c r="L73" i="26"/>
  <c r="M73" i="26"/>
  <c r="N73" i="26"/>
  <c r="O73" i="26"/>
  <c r="P73" i="26"/>
  <c r="Q73" i="26"/>
  <c r="R73" i="26"/>
  <c r="S73" i="26"/>
  <c r="A74" i="26"/>
  <c r="D74" i="26"/>
  <c r="E74" i="26"/>
  <c r="F74" i="26"/>
  <c r="G74" i="26"/>
  <c r="H74" i="26"/>
  <c r="I74" i="26"/>
  <c r="J74" i="26"/>
  <c r="K74" i="26"/>
  <c r="L74" i="26"/>
  <c r="M74" i="26"/>
  <c r="N74" i="26"/>
  <c r="O74" i="26"/>
  <c r="P74" i="26"/>
  <c r="Q74" i="26"/>
  <c r="R74" i="26"/>
  <c r="S74" i="26"/>
  <c r="A75" i="26"/>
  <c r="D75" i="26"/>
  <c r="E75" i="26"/>
  <c r="F75" i="26"/>
  <c r="G75" i="26"/>
  <c r="H75" i="26"/>
  <c r="I75" i="26"/>
  <c r="J75" i="26"/>
  <c r="K75" i="26"/>
  <c r="L75" i="26"/>
  <c r="M75" i="26"/>
  <c r="N75" i="26"/>
  <c r="O75" i="26"/>
  <c r="P75" i="26"/>
  <c r="Q75" i="26"/>
  <c r="R75" i="26"/>
  <c r="S75" i="26"/>
  <c r="A76" i="26"/>
  <c r="D76" i="26"/>
  <c r="E76" i="26"/>
  <c r="F76" i="26"/>
  <c r="G76" i="26"/>
  <c r="H76" i="26"/>
  <c r="I76" i="26"/>
  <c r="J76" i="26"/>
  <c r="K76" i="26"/>
  <c r="L76" i="26"/>
  <c r="M76" i="26"/>
  <c r="N76" i="26"/>
  <c r="O76" i="26"/>
  <c r="P76" i="26"/>
  <c r="Q76" i="26"/>
  <c r="R76" i="26"/>
  <c r="S76" i="26"/>
  <c r="A77" i="26"/>
  <c r="D77" i="26"/>
  <c r="E77" i="26"/>
  <c r="F77" i="26"/>
  <c r="G77" i="26"/>
  <c r="H77" i="26"/>
  <c r="I77" i="26"/>
  <c r="J77" i="26"/>
  <c r="K77" i="26"/>
  <c r="L77" i="26"/>
  <c r="M77" i="26"/>
  <c r="N77" i="26"/>
  <c r="O77" i="26"/>
  <c r="P77" i="26"/>
  <c r="Q77" i="26"/>
  <c r="R77" i="26"/>
  <c r="S77" i="26"/>
  <c r="A78" i="26"/>
  <c r="D78" i="26"/>
  <c r="E78" i="26"/>
  <c r="F78" i="26"/>
  <c r="G78" i="26"/>
  <c r="H78" i="26"/>
  <c r="I78" i="26"/>
  <c r="J78" i="26"/>
  <c r="K78" i="26"/>
  <c r="L78" i="26"/>
  <c r="M78" i="26"/>
  <c r="N78" i="26"/>
  <c r="O78" i="26"/>
  <c r="P78" i="26"/>
  <c r="Q78" i="26"/>
  <c r="R78" i="26"/>
  <c r="S78" i="26"/>
  <c r="A79" i="26"/>
  <c r="D79" i="26"/>
  <c r="E79" i="26"/>
  <c r="F79" i="26"/>
  <c r="G79" i="26"/>
  <c r="H79" i="26"/>
  <c r="I79" i="26"/>
  <c r="J79" i="26"/>
  <c r="K79" i="26"/>
  <c r="L79" i="26"/>
  <c r="M79" i="26"/>
  <c r="N79" i="26"/>
  <c r="O79" i="26"/>
  <c r="P79" i="26"/>
  <c r="Q79" i="26"/>
  <c r="R79" i="26"/>
  <c r="S79" i="26"/>
  <c r="A80" i="26"/>
  <c r="D80" i="26"/>
  <c r="E80" i="26"/>
  <c r="F80" i="26"/>
  <c r="G80" i="26"/>
  <c r="H80" i="26"/>
  <c r="I80" i="26"/>
  <c r="J80" i="26"/>
  <c r="K80" i="26"/>
  <c r="L80" i="26"/>
  <c r="M80" i="26"/>
  <c r="N80" i="26"/>
  <c r="O80" i="26"/>
  <c r="P80" i="26"/>
  <c r="Q80" i="26"/>
  <c r="R80" i="26"/>
  <c r="S80" i="26"/>
  <c r="A1" i="26"/>
  <c r="D1" i="26"/>
  <c r="E1" i="26"/>
  <c r="F1" i="26"/>
  <c r="G1" i="26"/>
  <c r="H1" i="26"/>
  <c r="I1" i="26"/>
  <c r="J1" i="26"/>
  <c r="K1" i="26"/>
  <c r="L1" i="26"/>
  <c r="M1" i="26"/>
  <c r="N1" i="26"/>
  <c r="O1" i="26"/>
  <c r="P1" i="26"/>
  <c r="Q1" i="26"/>
  <c r="R1" i="26"/>
  <c r="S1" i="26"/>
  <c r="A2" i="26"/>
  <c r="D2" i="26"/>
  <c r="E2" i="26"/>
  <c r="F2" i="26"/>
  <c r="G2" i="26"/>
  <c r="H2" i="26"/>
  <c r="I2" i="26"/>
  <c r="J2" i="26"/>
  <c r="K2" i="26"/>
  <c r="L2" i="26"/>
  <c r="M2" i="26"/>
  <c r="N2" i="26"/>
  <c r="O2" i="26"/>
  <c r="P2" i="26"/>
  <c r="Q2" i="26"/>
  <c r="R2" i="26"/>
  <c r="S2" i="26"/>
  <c r="A3" i="26"/>
  <c r="D3" i="26"/>
  <c r="E3" i="26"/>
  <c r="F3" i="26"/>
  <c r="G3" i="26"/>
  <c r="H3" i="26"/>
  <c r="I3" i="26"/>
  <c r="J3" i="26"/>
  <c r="K3" i="26"/>
  <c r="L3" i="26"/>
  <c r="M3" i="26"/>
  <c r="N3" i="26"/>
  <c r="O3" i="26"/>
  <c r="P3" i="26"/>
  <c r="Q3" i="26"/>
  <c r="R3" i="26"/>
  <c r="S3" i="26"/>
  <c r="A4" i="26"/>
  <c r="D4" i="26"/>
  <c r="E4" i="26"/>
  <c r="F4" i="26"/>
  <c r="G4" i="26"/>
  <c r="H4" i="26"/>
  <c r="I4" i="26"/>
  <c r="J4" i="26"/>
  <c r="K4" i="26"/>
  <c r="L4" i="26"/>
  <c r="M4" i="26"/>
  <c r="N4" i="26"/>
  <c r="O4" i="26"/>
  <c r="P4" i="26"/>
  <c r="Q4" i="26"/>
  <c r="R4" i="26"/>
  <c r="S4" i="26"/>
  <c r="A5" i="26"/>
  <c r="D5" i="26"/>
  <c r="E5" i="26"/>
  <c r="F5" i="26"/>
  <c r="G5" i="26"/>
  <c r="H5" i="26"/>
  <c r="I5" i="26"/>
  <c r="J5" i="26"/>
  <c r="K5" i="26"/>
  <c r="L5" i="26"/>
  <c r="M5" i="26"/>
  <c r="N5" i="26"/>
  <c r="O5" i="26"/>
  <c r="P5" i="26"/>
  <c r="Q5" i="26"/>
  <c r="R5" i="26"/>
  <c r="S5" i="26"/>
  <c r="A6" i="26"/>
  <c r="D6" i="26"/>
  <c r="E6" i="26"/>
  <c r="F6" i="26"/>
  <c r="G6" i="26"/>
  <c r="H6" i="26"/>
  <c r="I6" i="26"/>
  <c r="J6" i="26"/>
  <c r="K6" i="26"/>
  <c r="L6" i="26"/>
  <c r="M6" i="26"/>
  <c r="N6" i="26"/>
  <c r="O6" i="26"/>
  <c r="P6" i="26"/>
  <c r="Q6" i="26"/>
  <c r="R6" i="26"/>
  <c r="S6" i="26"/>
  <c r="A7" i="26"/>
  <c r="D7" i="26"/>
  <c r="E7" i="26"/>
  <c r="F7" i="26"/>
  <c r="G7" i="26"/>
  <c r="H7" i="26"/>
  <c r="I7" i="26"/>
  <c r="J7" i="26"/>
  <c r="K7" i="26"/>
  <c r="L7" i="26"/>
  <c r="M7" i="26"/>
  <c r="N7" i="26"/>
  <c r="O7" i="26"/>
  <c r="P7" i="26"/>
  <c r="Q7" i="26"/>
  <c r="R7" i="26"/>
  <c r="S7" i="26"/>
  <c r="A8" i="26"/>
  <c r="D8" i="26"/>
  <c r="E8" i="26"/>
  <c r="F8" i="26"/>
  <c r="G8" i="26"/>
  <c r="H8" i="26"/>
  <c r="I8" i="26"/>
  <c r="J8" i="26"/>
  <c r="K8" i="26"/>
  <c r="L8" i="26"/>
  <c r="M8" i="26"/>
  <c r="N8" i="26"/>
  <c r="O8" i="26"/>
  <c r="P8" i="26"/>
  <c r="Q8" i="26"/>
  <c r="R8" i="26"/>
  <c r="S8" i="26"/>
  <c r="A9" i="26"/>
  <c r="D9" i="26"/>
  <c r="E9" i="26"/>
  <c r="F9" i="26"/>
  <c r="G9" i="26"/>
  <c r="H9" i="26"/>
  <c r="I9" i="26"/>
  <c r="J9" i="26"/>
  <c r="K9" i="26"/>
  <c r="L9" i="26"/>
  <c r="M9" i="26"/>
  <c r="N9" i="26"/>
  <c r="O9" i="26"/>
  <c r="P9" i="26"/>
  <c r="Q9" i="26"/>
  <c r="R9" i="26"/>
  <c r="S9" i="26"/>
  <c r="A10" i="26"/>
  <c r="D10" i="26"/>
  <c r="E10" i="26"/>
  <c r="F10" i="26"/>
  <c r="G10" i="26"/>
  <c r="H10" i="26"/>
  <c r="I10" i="26"/>
  <c r="J10" i="26"/>
  <c r="K10" i="26"/>
  <c r="L10" i="26"/>
  <c r="M10" i="26"/>
  <c r="N10" i="26"/>
  <c r="O10" i="26"/>
  <c r="P10" i="26"/>
  <c r="Q10" i="26"/>
  <c r="R10" i="26"/>
  <c r="S10" i="26"/>
  <c r="A11" i="26"/>
  <c r="D11" i="26"/>
  <c r="E11" i="26"/>
  <c r="F11" i="26"/>
  <c r="G11" i="26"/>
  <c r="H11" i="26"/>
  <c r="I11" i="26"/>
  <c r="J11" i="26"/>
  <c r="K11" i="26"/>
  <c r="L11" i="26"/>
  <c r="M11" i="26"/>
  <c r="N11" i="26"/>
  <c r="O11" i="26"/>
  <c r="P11" i="26"/>
  <c r="Q11" i="26"/>
  <c r="R11" i="26"/>
  <c r="S11" i="26"/>
  <c r="A12" i="26"/>
  <c r="D12" i="26"/>
  <c r="E12" i="26"/>
  <c r="F12" i="26"/>
  <c r="G12" i="26"/>
  <c r="H12" i="26"/>
  <c r="I12" i="26"/>
  <c r="J12" i="26"/>
  <c r="K12" i="26"/>
  <c r="L12" i="26"/>
  <c r="M12" i="26"/>
  <c r="N12" i="26"/>
  <c r="O12" i="26"/>
  <c r="P12" i="26"/>
  <c r="Q12" i="26"/>
  <c r="R12" i="26"/>
  <c r="S12" i="26"/>
  <c r="A13" i="26"/>
  <c r="D13" i="26"/>
  <c r="E13" i="26"/>
  <c r="F13" i="26"/>
  <c r="G13" i="26"/>
  <c r="H13" i="26"/>
  <c r="I13" i="26"/>
  <c r="J13" i="26"/>
  <c r="K13" i="26"/>
  <c r="L13" i="26"/>
  <c r="M13" i="26"/>
  <c r="N13" i="26"/>
  <c r="O13" i="26"/>
  <c r="P13" i="26"/>
  <c r="Q13" i="26"/>
  <c r="R13" i="26"/>
  <c r="S13" i="26"/>
  <c r="A14" i="26"/>
  <c r="D14" i="26"/>
  <c r="E14" i="26"/>
  <c r="F14" i="26"/>
  <c r="G14" i="26"/>
  <c r="H14" i="26"/>
  <c r="I14" i="26"/>
  <c r="J14" i="26"/>
  <c r="K14" i="26"/>
  <c r="L14" i="26"/>
  <c r="M14" i="26"/>
  <c r="N14" i="26"/>
  <c r="O14" i="26"/>
  <c r="P14" i="26"/>
  <c r="Q14" i="26"/>
  <c r="R14" i="26"/>
  <c r="S14" i="26"/>
  <c r="A15" i="26"/>
  <c r="D15" i="26"/>
  <c r="E15" i="26"/>
  <c r="F15" i="26"/>
  <c r="G15" i="26"/>
  <c r="H15" i="26"/>
  <c r="I15" i="26"/>
  <c r="J15" i="26"/>
  <c r="K15" i="26"/>
  <c r="L15" i="26"/>
  <c r="M15" i="26"/>
  <c r="N15" i="26"/>
  <c r="O15" i="26"/>
  <c r="P15" i="26"/>
  <c r="Q15" i="26"/>
  <c r="R15" i="26"/>
  <c r="S15" i="26"/>
  <c r="A16" i="26"/>
  <c r="D16" i="26"/>
  <c r="E16" i="26"/>
  <c r="F16" i="26"/>
  <c r="G16" i="26"/>
  <c r="H16" i="26"/>
  <c r="I16" i="26"/>
  <c r="J16" i="26"/>
  <c r="K16" i="26"/>
  <c r="L16" i="26"/>
  <c r="M16" i="26"/>
  <c r="N16" i="26"/>
  <c r="O16" i="26"/>
  <c r="P16" i="26"/>
  <c r="Q16" i="26"/>
  <c r="R16" i="26"/>
  <c r="S16" i="26"/>
  <c r="A17" i="26"/>
  <c r="D17" i="26"/>
  <c r="E17" i="26"/>
  <c r="F17" i="26"/>
  <c r="G17" i="26"/>
  <c r="H17" i="26"/>
  <c r="I17" i="26"/>
  <c r="J17" i="26"/>
  <c r="K17" i="26"/>
  <c r="L17" i="26"/>
  <c r="M17" i="26"/>
  <c r="N17" i="26"/>
  <c r="O17" i="26"/>
  <c r="P17" i="26"/>
  <c r="Q17" i="26"/>
  <c r="R17" i="26"/>
  <c r="S17" i="26"/>
  <c r="A18" i="26"/>
  <c r="D18" i="26"/>
  <c r="E18" i="26"/>
  <c r="F18" i="26"/>
  <c r="G18" i="26"/>
  <c r="H18" i="26"/>
  <c r="I18" i="26"/>
  <c r="J18" i="26"/>
  <c r="K18" i="26"/>
  <c r="L18" i="26"/>
  <c r="M18" i="26"/>
  <c r="N18" i="26"/>
  <c r="O18" i="26"/>
  <c r="P18" i="26"/>
  <c r="Q18" i="26"/>
  <c r="R18" i="26"/>
  <c r="S18" i="26"/>
  <c r="A19" i="26"/>
  <c r="D19" i="26"/>
  <c r="E19" i="26"/>
  <c r="F19" i="26"/>
  <c r="G19" i="26"/>
  <c r="H19" i="26"/>
  <c r="I19" i="26"/>
  <c r="J19" i="26"/>
  <c r="K19" i="26"/>
  <c r="L19" i="26"/>
  <c r="M19" i="26"/>
  <c r="N19" i="26"/>
  <c r="O19" i="26"/>
  <c r="P19" i="26"/>
  <c r="Q19" i="26"/>
  <c r="R19" i="26"/>
  <c r="S19" i="26"/>
  <c r="A20" i="26"/>
  <c r="D20" i="26"/>
  <c r="E20" i="26"/>
  <c r="F20" i="26"/>
  <c r="G20" i="26"/>
  <c r="H20" i="26"/>
  <c r="I20" i="26"/>
  <c r="J20" i="26"/>
  <c r="K20" i="26"/>
  <c r="L20" i="26"/>
  <c r="M20" i="26"/>
  <c r="N20" i="26"/>
  <c r="O20" i="26"/>
  <c r="P20" i="26"/>
  <c r="Q20" i="26"/>
  <c r="R20" i="26"/>
  <c r="S20" i="26"/>
  <c r="A21" i="26"/>
  <c r="D21" i="26"/>
  <c r="E21" i="26"/>
  <c r="F21" i="26"/>
  <c r="G21" i="26"/>
  <c r="H21" i="26"/>
  <c r="I21" i="26"/>
  <c r="J21" i="26"/>
  <c r="K21" i="26"/>
  <c r="L21" i="26"/>
  <c r="M21" i="26"/>
  <c r="N21" i="26"/>
  <c r="O21" i="26"/>
  <c r="P21" i="26"/>
  <c r="Q21" i="26"/>
  <c r="R21" i="26"/>
  <c r="S21" i="26"/>
  <c r="A22" i="26"/>
  <c r="D22" i="26"/>
  <c r="E22" i="26"/>
  <c r="F22" i="26"/>
  <c r="G22" i="26"/>
  <c r="H22" i="26"/>
  <c r="I22" i="26"/>
  <c r="J22" i="26"/>
  <c r="K22" i="26"/>
  <c r="L22" i="26"/>
  <c r="M22" i="26"/>
  <c r="N22" i="26"/>
  <c r="O22" i="26"/>
  <c r="P22" i="26"/>
  <c r="Q22" i="26"/>
  <c r="R22" i="26"/>
  <c r="S22" i="26"/>
  <c r="A23" i="26"/>
  <c r="D23" i="26"/>
  <c r="E23" i="26"/>
  <c r="F23" i="26"/>
  <c r="G23" i="26"/>
  <c r="H23" i="26"/>
  <c r="I23" i="26"/>
  <c r="J23" i="26"/>
  <c r="K23" i="26"/>
  <c r="L23" i="26"/>
  <c r="M23" i="26"/>
  <c r="N23" i="26"/>
  <c r="O23" i="26"/>
  <c r="P23" i="26"/>
  <c r="Q23" i="26"/>
  <c r="R23" i="26"/>
  <c r="S23" i="26"/>
  <c r="A24" i="26"/>
  <c r="D24" i="26"/>
  <c r="E24" i="26"/>
  <c r="F24" i="26"/>
  <c r="G24" i="26"/>
  <c r="H24" i="26"/>
  <c r="I24" i="26"/>
  <c r="J24" i="26"/>
  <c r="K24" i="26"/>
  <c r="L24" i="26"/>
  <c r="M24" i="26"/>
  <c r="N24" i="26"/>
  <c r="O24" i="26"/>
  <c r="P24" i="26"/>
  <c r="Q24" i="26"/>
  <c r="R24" i="26"/>
  <c r="S24" i="26"/>
  <c r="A25" i="26"/>
  <c r="D25" i="26"/>
  <c r="E25" i="26"/>
  <c r="F25" i="26"/>
  <c r="G25" i="26"/>
  <c r="H25" i="26"/>
  <c r="I25" i="26"/>
  <c r="J25" i="26"/>
  <c r="K25" i="26"/>
  <c r="L25" i="26"/>
  <c r="M25" i="26"/>
  <c r="N25" i="26"/>
  <c r="O25" i="26"/>
  <c r="P25" i="26"/>
  <c r="Q25" i="26"/>
  <c r="R25" i="26"/>
  <c r="S25" i="26"/>
  <c r="A26" i="26"/>
  <c r="D26" i="26"/>
  <c r="E26" i="26"/>
  <c r="F26" i="26"/>
  <c r="G26" i="26"/>
  <c r="H26" i="26"/>
  <c r="I26" i="26"/>
  <c r="J26" i="26"/>
  <c r="K26" i="26"/>
  <c r="L26" i="26"/>
  <c r="M26" i="26"/>
  <c r="N26" i="26"/>
  <c r="O26" i="26"/>
  <c r="P26" i="26"/>
  <c r="Q26" i="26"/>
  <c r="R26" i="26"/>
  <c r="S26" i="26"/>
  <c r="A27" i="26"/>
  <c r="D27" i="26"/>
  <c r="E27" i="26"/>
  <c r="F27" i="26"/>
  <c r="G27" i="26"/>
  <c r="H27" i="26"/>
  <c r="I27" i="26"/>
  <c r="J27" i="26"/>
  <c r="K27" i="26"/>
  <c r="L27" i="26"/>
  <c r="M27" i="26"/>
  <c r="N27" i="26"/>
  <c r="O27" i="26"/>
  <c r="P27" i="26"/>
  <c r="Q27" i="26"/>
  <c r="R27" i="26"/>
  <c r="S27" i="26"/>
  <c r="A28" i="26"/>
  <c r="D28" i="26"/>
  <c r="E28" i="26"/>
  <c r="F28" i="26"/>
  <c r="G28" i="26"/>
  <c r="H28" i="26"/>
  <c r="I28" i="26"/>
  <c r="J28" i="26"/>
  <c r="K28" i="26"/>
  <c r="L28" i="26"/>
  <c r="M28" i="26"/>
  <c r="N28" i="26"/>
  <c r="O28" i="26"/>
  <c r="P28" i="26"/>
  <c r="Q28" i="26"/>
  <c r="R28" i="26"/>
  <c r="S28" i="26"/>
  <c r="A29" i="26"/>
  <c r="D29" i="26"/>
  <c r="E29" i="26"/>
  <c r="F29" i="26"/>
  <c r="G29" i="26"/>
  <c r="H29" i="26"/>
  <c r="I29" i="26"/>
  <c r="J29" i="26"/>
  <c r="K29" i="26"/>
  <c r="L29" i="26"/>
  <c r="M29" i="26"/>
  <c r="N29" i="26"/>
  <c r="O29" i="26"/>
  <c r="P29" i="26"/>
  <c r="Q29" i="26"/>
  <c r="R29" i="26"/>
  <c r="S29" i="26"/>
  <c r="A30" i="26"/>
  <c r="D30" i="26"/>
  <c r="E30" i="26"/>
  <c r="F30" i="26"/>
  <c r="G30" i="26"/>
  <c r="H30" i="26"/>
  <c r="I30" i="26"/>
  <c r="J30" i="26"/>
  <c r="K30" i="26"/>
  <c r="L30" i="26"/>
  <c r="M30" i="26"/>
  <c r="N30" i="26"/>
  <c r="O30" i="26"/>
  <c r="P30" i="26"/>
  <c r="Q30" i="26"/>
  <c r="R30" i="26"/>
  <c r="S30" i="26"/>
  <c r="A31" i="26"/>
  <c r="D31" i="26"/>
  <c r="E31" i="26"/>
  <c r="F31" i="26"/>
  <c r="G31" i="26"/>
  <c r="H31" i="26"/>
  <c r="I31" i="26"/>
  <c r="J31" i="26"/>
  <c r="K31" i="26"/>
  <c r="L31" i="26"/>
  <c r="M31" i="26"/>
  <c r="N31" i="26"/>
  <c r="O31" i="26"/>
  <c r="P31" i="26"/>
  <c r="Q31" i="26"/>
  <c r="R31" i="26"/>
  <c r="S31" i="26"/>
  <c r="A32" i="26"/>
  <c r="D32" i="26"/>
  <c r="E32" i="26"/>
  <c r="F32" i="26"/>
  <c r="G32" i="26"/>
  <c r="H32" i="26"/>
  <c r="I32" i="26"/>
  <c r="J32" i="26"/>
  <c r="K32" i="26"/>
  <c r="L32" i="26"/>
  <c r="M32" i="26"/>
  <c r="N32" i="26"/>
  <c r="O32" i="26"/>
  <c r="P32" i="26"/>
  <c r="Q32" i="26"/>
  <c r="R32" i="26"/>
  <c r="S32" i="26"/>
  <c r="A33" i="26"/>
  <c r="D33" i="26"/>
  <c r="E33" i="26"/>
  <c r="F33" i="26"/>
  <c r="G33" i="26"/>
  <c r="H33" i="26"/>
  <c r="I33" i="26"/>
  <c r="J33" i="26"/>
  <c r="K33" i="26"/>
  <c r="L33" i="26"/>
  <c r="M33" i="26"/>
  <c r="N33" i="26"/>
  <c r="O33" i="26"/>
  <c r="P33" i="26"/>
  <c r="Q33" i="26"/>
  <c r="R33" i="26"/>
  <c r="S33" i="26"/>
  <c r="A34" i="26"/>
  <c r="D34" i="26"/>
  <c r="E34" i="26"/>
  <c r="F34" i="26"/>
  <c r="G34" i="26"/>
  <c r="H34" i="26"/>
  <c r="I34" i="26"/>
  <c r="J34" i="26"/>
  <c r="K34" i="26"/>
  <c r="L34" i="26"/>
  <c r="M34" i="26"/>
  <c r="N34" i="26"/>
  <c r="O34" i="26"/>
  <c r="P34" i="26"/>
  <c r="Q34" i="26"/>
  <c r="R34" i="26"/>
  <c r="S34" i="26"/>
  <c r="A35" i="26"/>
  <c r="D35" i="26"/>
  <c r="E35" i="26"/>
  <c r="F35" i="26"/>
  <c r="G35" i="26"/>
  <c r="H35" i="26"/>
  <c r="I35" i="26"/>
  <c r="J35" i="26"/>
  <c r="K35" i="26"/>
  <c r="L35" i="26"/>
  <c r="M35" i="26"/>
  <c r="N35" i="26"/>
  <c r="O35" i="26"/>
  <c r="P35" i="26"/>
  <c r="Q35" i="26"/>
  <c r="R35" i="26"/>
  <c r="S35" i="26"/>
  <c r="A36" i="26"/>
  <c r="D36" i="26"/>
  <c r="E36" i="26"/>
  <c r="F36" i="26"/>
  <c r="G36" i="26"/>
  <c r="H36" i="26"/>
  <c r="I36" i="26"/>
  <c r="J36" i="26"/>
  <c r="K36" i="26"/>
  <c r="L36" i="26"/>
  <c r="M36" i="26"/>
  <c r="N36" i="26"/>
  <c r="O36" i="26"/>
  <c r="P36" i="26"/>
  <c r="Q36" i="26"/>
  <c r="R36" i="26"/>
  <c r="S36" i="26"/>
  <c r="A37" i="26"/>
  <c r="D37" i="26"/>
  <c r="E37" i="26"/>
  <c r="F37" i="26"/>
  <c r="G37" i="26"/>
  <c r="H37" i="26"/>
  <c r="I37" i="26"/>
  <c r="J37" i="26"/>
  <c r="K37" i="26"/>
  <c r="L37" i="26"/>
  <c r="M37" i="26"/>
  <c r="N37" i="26"/>
  <c r="O37" i="26"/>
  <c r="P37" i="26"/>
  <c r="Q37" i="26"/>
  <c r="R37" i="26"/>
  <c r="S37" i="26"/>
  <c r="A38" i="26"/>
  <c r="D38" i="26"/>
  <c r="E38" i="26"/>
  <c r="F38" i="26"/>
  <c r="G38" i="26"/>
  <c r="H38" i="26"/>
  <c r="I38" i="26"/>
  <c r="J38" i="26"/>
  <c r="K38" i="26"/>
  <c r="L38" i="26"/>
  <c r="M38" i="26"/>
  <c r="N38" i="26"/>
  <c r="O38" i="26"/>
  <c r="P38" i="26"/>
  <c r="Q38" i="26"/>
  <c r="R38" i="26"/>
  <c r="S38" i="26"/>
  <c r="A39" i="26"/>
  <c r="D39" i="26"/>
  <c r="E39" i="26"/>
  <c r="F39" i="26"/>
  <c r="G39" i="26"/>
  <c r="H39" i="26"/>
  <c r="I39" i="26"/>
  <c r="J39" i="26"/>
  <c r="K39" i="26"/>
  <c r="L39" i="26"/>
  <c r="M39" i="26"/>
  <c r="N39" i="26"/>
  <c r="O39" i="26"/>
  <c r="P39" i="26"/>
  <c r="Q39" i="26"/>
  <c r="R39" i="26"/>
  <c r="S39" i="26"/>
  <c r="A40" i="26"/>
  <c r="D40" i="26"/>
  <c r="E40" i="26"/>
  <c r="F40" i="26"/>
  <c r="G40" i="26"/>
  <c r="H40" i="26"/>
  <c r="I40" i="26"/>
  <c r="J40" i="26"/>
  <c r="K40" i="26"/>
  <c r="L40" i="26"/>
  <c r="M40" i="26"/>
  <c r="N40" i="26"/>
  <c r="O40" i="26"/>
  <c r="P40" i="26"/>
  <c r="Q40" i="26"/>
  <c r="R40" i="26"/>
  <c r="S40" i="26"/>
  <c r="A41" i="26"/>
  <c r="D41" i="26"/>
  <c r="E41" i="26"/>
  <c r="F41" i="26"/>
  <c r="G41" i="26"/>
  <c r="H41" i="26"/>
  <c r="I41" i="26"/>
  <c r="J41" i="26"/>
  <c r="K41" i="26"/>
  <c r="L41" i="26"/>
  <c r="M41" i="26"/>
  <c r="N41" i="26"/>
  <c r="O41" i="26"/>
  <c r="P41" i="26"/>
  <c r="Q41" i="26"/>
  <c r="R41" i="26"/>
  <c r="S41" i="26"/>
  <c r="A42" i="26"/>
  <c r="D42" i="26"/>
  <c r="E42" i="26"/>
  <c r="F42" i="26"/>
  <c r="G42" i="26"/>
  <c r="H42" i="26"/>
  <c r="I42" i="26"/>
  <c r="J42" i="26"/>
  <c r="K42" i="26"/>
  <c r="L42" i="26"/>
  <c r="M42" i="26"/>
  <c r="N42" i="26"/>
  <c r="O42" i="26"/>
  <c r="P42" i="26"/>
  <c r="Q42" i="26"/>
  <c r="R42" i="26"/>
  <c r="S42" i="26"/>
  <c r="A43" i="26"/>
  <c r="D43" i="26"/>
  <c r="E43" i="26"/>
  <c r="F43" i="26"/>
  <c r="G43" i="26"/>
  <c r="H43" i="26"/>
  <c r="I43" i="26"/>
  <c r="J43" i="26"/>
  <c r="K43" i="26"/>
  <c r="L43" i="26"/>
  <c r="M43" i="26"/>
  <c r="N43" i="26"/>
  <c r="O43" i="26"/>
  <c r="P43" i="26"/>
  <c r="Q43" i="26"/>
  <c r="R43" i="26"/>
  <c r="S43" i="26"/>
  <c r="A44" i="26"/>
  <c r="D44" i="26"/>
  <c r="E44" i="26"/>
  <c r="F44" i="26"/>
  <c r="G44" i="26"/>
  <c r="H44" i="26"/>
  <c r="I44" i="26"/>
  <c r="J44" i="26"/>
  <c r="K44" i="26"/>
  <c r="L44" i="26"/>
  <c r="M44" i="26"/>
  <c r="N44" i="26"/>
  <c r="O44" i="26"/>
  <c r="P44" i="26"/>
  <c r="Q44" i="26"/>
  <c r="R44" i="26"/>
  <c r="S44" i="26"/>
  <c r="A45" i="26"/>
  <c r="D45" i="26"/>
  <c r="E45" i="26"/>
  <c r="F45" i="26"/>
  <c r="G45" i="26"/>
  <c r="H45" i="26"/>
  <c r="I45" i="26"/>
  <c r="J45" i="26"/>
  <c r="K45" i="26"/>
  <c r="L45" i="26"/>
  <c r="M45" i="26"/>
  <c r="N45" i="26"/>
  <c r="O45" i="26"/>
  <c r="P45" i="26"/>
  <c r="Q45" i="26"/>
  <c r="R45" i="26"/>
  <c r="S45" i="26"/>
  <c r="A46" i="26"/>
  <c r="D46" i="26"/>
  <c r="E46" i="26"/>
  <c r="F46" i="26"/>
  <c r="G46" i="26"/>
  <c r="H46" i="26"/>
  <c r="I46" i="26"/>
  <c r="J46" i="26"/>
  <c r="K46" i="26"/>
  <c r="L46" i="26"/>
  <c r="M46" i="26"/>
  <c r="N46" i="26"/>
  <c r="O46" i="26"/>
  <c r="P46" i="26"/>
  <c r="Q46" i="26"/>
  <c r="R46" i="26"/>
  <c r="S46" i="26"/>
  <c r="A47" i="26"/>
  <c r="D47" i="26"/>
  <c r="E47" i="26"/>
  <c r="F47" i="26"/>
  <c r="G47" i="26"/>
  <c r="H47" i="26"/>
  <c r="I47" i="26"/>
  <c r="J47" i="26"/>
  <c r="K47" i="26"/>
  <c r="L47" i="26"/>
  <c r="M47" i="26"/>
  <c r="N47" i="26"/>
  <c r="O47" i="26"/>
  <c r="P47" i="26"/>
  <c r="Q47" i="26"/>
  <c r="R47" i="26"/>
  <c r="S47" i="26"/>
  <c r="A48" i="26"/>
  <c r="D48" i="26"/>
  <c r="E48" i="26"/>
  <c r="F48" i="26"/>
  <c r="G48" i="26"/>
  <c r="H48" i="26"/>
  <c r="I48" i="26"/>
  <c r="J48" i="26"/>
  <c r="K48" i="26"/>
  <c r="L48" i="26"/>
  <c r="M48" i="26"/>
  <c r="N48" i="26"/>
  <c r="O48" i="26"/>
  <c r="P48" i="26"/>
  <c r="Q48" i="26"/>
  <c r="R48" i="26"/>
  <c r="S48" i="26"/>
  <c r="A49" i="26"/>
  <c r="D49" i="26"/>
  <c r="E49" i="26"/>
  <c r="F49" i="26"/>
  <c r="G49" i="26"/>
  <c r="H49" i="26"/>
  <c r="I49" i="26"/>
  <c r="J49" i="26"/>
  <c r="K49" i="26"/>
  <c r="L49" i="26"/>
  <c r="M49" i="26"/>
  <c r="N49" i="26"/>
  <c r="O49" i="26"/>
  <c r="P49" i="26"/>
  <c r="Q49" i="26"/>
  <c r="R49" i="26"/>
  <c r="S49" i="26"/>
  <c r="A50" i="26"/>
  <c r="D50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R50" i="26"/>
  <c r="S50" i="26"/>
  <c r="M1" i="25"/>
  <c r="B55" i="22"/>
  <c r="C50" i="26" s="1"/>
  <c r="B54" i="22"/>
  <c r="C49" i="26" s="1"/>
  <c r="B53" i="22"/>
  <c r="C48" i="26" s="1"/>
  <c r="B52" i="22"/>
  <c r="C47" i="26" s="1"/>
  <c r="B51" i="22"/>
  <c r="C46" i="26" s="1"/>
  <c r="B50" i="22"/>
  <c r="C45" i="26" s="1"/>
  <c r="B49" i="22"/>
  <c r="C44" i="26" s="1"/>
  <c r="B48" i="22"/>
  <c r="C43" i="26" s="1"/>
  <c r="B47" i="22"/>
  <c r="C42" i="26" s="1"/>
  <c r="B46" i="22"/>
  <c r="C41" i="26" s="1"/>
  <c r="B45" i="22"/>
  <c r="C40" i="26" s="1"/>
  <c r="B44" i="22"/>
  <c r="C39" i="26" s="1"/>
  <c r="B43" i="22"/>
  <c r="C38" i="26" s="1"/>
  <c r="B42" i="22"/>
  <c r="C37" i="26" s="1"/>
  <c r="B41" i="22"/>
  <c r="C36" i="26" s="1"/>
  <c r="B40" i="22"/>
  <c r="C35" i="26" s="1"/>
  <c r="B39" i="22"/>
  <c r="C34" i="26" s="1"/>
  <c r="B38" i="22"/>
  <c r="C33" i="26" s="1"/>
  <c r="B37" i="22"/>
  <c r="C32" i="26" s="1"/>
  <c r="B36" i="22"/>
  <c r="C31" i="26" s="1"/>
  <c r="B1" i="25"/>
  <c r="C1" i="25"/>
  <c r="D1" i="25"/>
  <c r="G1" i="25"/>
  <c r="A5" i="11"/>
  <c r="A1" i="25" s="1"/>
  <c r="I54" i="22"/>
  <c r="H49" i="22"/>
  <c r="I46" i="22"/>
  <c r="I51" i="22"/>
  <c r="H46" i="22"/>
  <c r="H51" i="22"/>
  <c r="I48" i="22"/>
  <c r="H48" i="22"/>
  <c r="H53" i="22"/>
  <c r="I50" i="22"/>
  <c r="I55" i="22"/>
  <c r="H55" i="22"/>
  <c r="H54" i="22"/>
  <c r="I47" i="22"/>
  <c r="I49" i="22"/>
  <c r="I53" i="22"/>
  <c r="H50" i="22"/>
  <c r="I52" i="22"/>
  <c r="H47" i="22"/>
  <c r="H52" i="22"/>
  <c r="I45" i="22"/>
  <c r="H45" i="22"/>
  <c r="H37" i="22"/>
  <c r="I44" i="22"/>
  <c r="H39" i="22"/>
  <c r="I36" i="22"/>
  <c r="H44" i="22"/>
  <c r="I41" i="22"/>
  <c r="H36" i="22"/>
  <c r="I38" i="22"/>
  <c r="H38" i="22"/>
  <c r="H41" i="22"/>
  <c r="I43" i="22"/>
  <c r="I39" i="22"/>
  <c r="H43" i="22"/>
  <c r="I40" i="22"/>
  <c r="H40" i="22"/>
  <c r="I37" i="22"/>
  <c r="I42" i="22"/>
  <c r="H42" i="22"/>
  <c r="F13" i="11"/>
  <c r="F21" i="11"/>
  <c r="F15" i="11"/>
  <c r="F16" i="11"/>
  <c r="F19" i="11"/>
  <c r="E20" i="11"/>
  <c r="E17" i="11"/>
  <c r="F20" i="11"/>
  <c r="F14" i="11"/>
  <c r="E16" i="11"/>
  <c r="E21" i="11"/>
  <c r="E14" i="11"/>
  <c r="E18" i="11"/>
  <c r="F18" i="11"/>
  <c r="E19" i="11"/>
  <c r="F17" i="11"/>
  <c r="E15" i="11"/>
  <c r="E13" i="11"/>
  <c r="F2" i="29" l="1"/>
  <c r="F4" i="29"/>
  <c r="G6" i="29"/>
  <c r="F8" i="29"/>
  <c r="G7" i="29"/>
  <c r="F7" i="29"/>
  <c r="F3" i="29"/>
  <c r="F10" i="29"/>
  <c r="F5" i="29"/>
  <c r="G3" i="29"/>
  <c r="G9" i="29"/>
  <c r="F6" i="29"/>
  <c r="F9" i="29"/>
  <c r="G8" i="29"/>
  <c r="G5" i="29"/>
  <c r="G4" i="29"/>
  <c r="G10" i="29"/>
  <c r="G2" i="29"/>
  <c r="B104" i="26"/>
  <c r="B72" i="26"/>
  <c r="B40" i="26"/>
  <c r="B8" i="26"/>
  <c r="B102" i="26"/>
  <c r="B70" i="26"/>
  <c r="B38" i="26"/>
  <c r="B6" i="26"/>
  <c r="B96" i="26"/>
  <c r="B64" i="26"/>
  <c r="B32" i="26"/>
  <c r="B94" i="26"/>
  <c r="B62" i="26"/>
  <c r="B30" i="26"/>
  <c r="B88" i="26"/>
  <c r="B56" i="26"/>
  <c r="B24" i="26"/>
  <c r="B86" i="26"/>
  <c r="B54" i="26"/>
  <c r="B22" i="26"/>
  <c r="B80" i="26"/>
  <c r="B48" i="26"/>
  <c r="B16" i="26"/>
  <c r="B8" i="29"/>
  <c r="B110" i="26"/>
  <c r="B78" i="26"/>
  <c r="B46" i="26"/>
  <c r="B14" i="26"/>
  <c r="B6" i="29"/>
  <c r="B103" i="26"/>
  <c r="B95" i="26"/>
  <c r="B87" i="26"/>
  <c r="B79" i="26"/>
  <c r="B71" i="26"/>
  <c r="B63" i="26"/>
  <c r="B55" i="26"/>
  <c r="B47" i="26"/>
  <c r="B39" i="26"/>
  <c r="B31" i="26"/>
  <c r="B23" i="26"/>
  <c r="B15" i="26"/>
  <c r="B7" i="26"/>
  <c r="B7" i="29"/>
  <c r="B109" i="26"/>
  <c r="B101" i="26"/>
  <c r="B93" i="26"/>
  <c r="B85" i="26"/>
  <c r="B77" i="26"/>
  <c r="B69" i="26"/>
  <c r="B61" i="26"/>
  <c r="B53" i="26"/>
  <c r="B45" i="26"/>
  <c r="B37" i="26"/>
  <c r="B29" i="26"/>
  <c r="B21" i="26"/>
  <c r="B13" i="26"/>
  <c r="B5" i="26"/>
  <c r="B5" i="29"/>
  <c r="B108" i="26"/>
  <c r="B100" i="26"/>
  <c r="B92" i="26"/>
  <c r="B84" i="26"/>
  <c r="B76" i="26"/>
  <c r="B68" i="26"/>
  <c r="B60" i="26"/>
  <c r="B52" i="26"/>
  <c r="B44" i="26"/>
  <c r="B36" i="26"/>
  <c r="B28" i="26"/>
  <c r="B20" i="26"/>
  <c r="B12" i="26"/>
  <c r="B4" i="26"/>
  <c r="B4" i="29"/>
  <c r="B107" i="26"/>
  <c r="B99" i="26"/>
  <c r="B91" i="26"/>
  <c r="B83" i="26"/>
  <c r="B75" i="26"/>
  <c r="B67" i="26"/>
  <c r="B59" i="26"/>
  <c r="B51" i="26"/>
  <c r="B43" i="26"/>
  <c r="B35" i="26"/>
  <c r="B27" i="26"/>
  <c r="B19" i="26"/>
  <c r="B11" i="26"/>
  <c r="B3" i="26"/>
  <c r="B3" i="29"/>
  <c r="B106" i="26"/>
  <c r="B98" i="26"/>
  <c r="B90" i="26"/>
  <c r="B82" i="26"/>
  <c r="B74" i="26"/>
  <c r="B66" i="26"/>
  <c r="B58" i="26"/>
  <c r="B50" i="26"/>
  <c r="B42" i="26"/>
  <c r="B34" i="26"/>
  <c r="B26" i="26"/>
  <c r="B18" i="26"/>
  <c r="B10" i="26"/>
  <c r="B2" i="26"/>
  <c r="B10" i="29"/>
  <c r="B2" i="29"/>
  <c r="B105" i="26"/>
  <c r="B97" i="26"/>
  <c r="B89" i="26"/>
  <c r="B81" i="26"/>
  <c r="B73" i="26"/>
  <c r="B65" i="26"/>
  <c r="B57" i="26"/>
  <c r="B49" i="26"/>
  <c r="B41" i="26"/>
  <c r="B33" i="26"/>
  <c r="B25" i="26"/>
  <c r="B17" i="26"/>
  <c r="B9" i="26"/>
  <c r="B1" i="26"/>
  <c r="B9" i="29"/>
  <c r="B1" i="29"/>
  <c r="F26" i="11"/>
  <c r="J1" i="25" s="1"/>
  <c r="E26" i="11"/>
  <c r="I1" i="25" s="1"/>
  <c r="D26" i="11"/>
  <c r="H1" i="25" s="1"/>
  <c r="F27" i="11" l="1"/>
  <c r="K1" i="25" s="1"/>
  <c r="B35" i="20" l="1"/>
  <c r="C110" i="26" s="1"/>
  <c r="B34" i="20"/>
  <c r="C109" i="26" s="1"/>
  <c r="B33" i="20"/>
  <c r="C108" i="26" s="1"/>
  <c r="B32" i="20"/>
  <c r="C107" i="26" s="1"/>
  <c r="B31" i="20"/>
  <c r="C106" i="26" s="1"/>
  <c r="B30" i="20"/>
  <c r="C105" i="26" s="1"/>
  <c r="B29" i="20"/>
  <c r="C104" i="26" s="1"/>
  <c r="B28" i="20"/>
  <c r="C103" i="26" s="1"/>
  <c r="B27" i="20"/>
  <c r="C102" i="26" s="1"/>
  <c r="B26" i="20"/>
  <c r="C101" i="26" s="1"/>
  <c r="B35" i="18"/>
  <c r="C80" i="26" s="1"/>
  <c r="B34" i="18"/>
  <c r="C79" i="26" s="1"/>
  <c r="B33" i="18"/>
  <c r="C78" i="26" s="1"/>
  <c r="B32" i="18"/>
  <c r="C77" i="26" s="1"/>
  <c r="B31" i="18"/>
  <c r="C76" i="26" s="1"/>
  <c r="B30" i="18"/>
  <c r="C75" i="26" s="1"/>
  <c r="B29" i="18"/>
  <c r="C74" i="26" s="1"/>
  <c r="B28" i="18"/>
  <c r="C73" i="26" s="1"/>
  <c r="B27" i="18"/>
  <c r="C72" i="26" s="1"/>
  <c r="B26" i="18"/>
  <c r="C71" i="26" s="1"/>
  <c r="B35" i="22"/>
  <c r="C30" i="26" s="1"/>
  <c r="B34" i="22"/>
  <c r="C29" i="26" s="1"/>
  <c r="B33" i="22"/>
  <c r="C28" i="26" s="1"/>
  <c r="B32" i="22"/>
  <c r="C27" i="26" s="1"/>
  <c r="B31" i="22"/>
  <c r="C26" i="26" s="1"/>
  <c r="B30" i="22"/>
  <c r="C25" i="26" s="1"/>
  <c r="B29" i="22"/>
  <c r="C24" i="26" s="1"/>
  <c r="B28" i="22"/>
  <c r="C23" i="26" s="1"/>
  <c r="B27" i="22"/>
  <c r="C22" i="26" s="1"/>
  <c r="B26" i="22"/>
  <c r="C21" i="26" s="1"/>
  <c r="B25" i="20"/>
  <c r="C100" i="26" s="1"/>
  <c r="B24" i="20"/>
  <c r="C99" i="26" s="1"/>
  <c r="B23" i="20"/>
  <c r="C98" i="26" s="1"/>
  <c r="B22" i="20"/>
  <c r="C97" i="26" s="1"/>
  <c r="B21" i="20"/>
  <c r="C96" i="26" s="1"/>
  <c r="B20" i="20"/>
  <c r="C95" i="26" s="1"/>
  <c r="B19" i="20"/>
  <c r="C94" i="26" s="1"/>
  <c r="B18" i="20"/>
  <c r="C93" i="26" s="1"/>
  <c r="B17" i="20"/>
  <c r="C92" i="26" s="1"/>
  <c r="B16" i="20"/>
  <c r="C91" i="26" s="1"/>
  <c r="B15" i="20"/>
  <c r="C90" i="26" s="1"/>
  <c r="B14" i="20"/>
  <c r="C89" i="26" s="1"/>
  <c r="B13" i="20"/>
  <c r="C88" i="26" s="1"/>
  <c r="B12" i="20"/>
  <c r="C87" i="26" s="1"/>
  <c r="B11" i="20"/>
  <c r="C86" i="26" s="1"/>
  <c r="B10" i="20"/>
  <c r="C85" i="26" s="1"/>
  <c r="B9" i="20"/>
  <c r="C84" i="26" s="1"/>
  <c r="B8" i="20"/>
  <c r="C83" i="26" s="1"/>
  <c r="B7" i="20"/>
  <c r="C82" i="26" s="1"/>
  <c r="B6" i="20"/>
  <c r="C81" i="26" s="1"/>
  <c r="B25" i="18"/>
  <c r="C70" i="26" s="1"/>
  <c r="B24" i="18"/>
  <c r="C69" i="26" s="1"/>
  <c r="B23" i="18"/>
  <c r="C68" i="26" s="1"/>
  <c r="B22" i="18"/>
  <c r="C67" i="26" s="1"/>
  <c r="B21" i="18"/>
  <c r="C66" i="26" s="1"/>
  <c r="B20" i="18"/>
  <c r="C65" i="26" s="1"/>
  <c r="B19" i="18"/>
  <c r="C64" i="26" s="1"/>
  <c r="B18" i="18"/>
  <c r="C63" i="26" s="1"/>
  <c r="B17" i="18"/>
  <c r="C62" i="26" s="1"/>
  <c r="B16" i="18"/>
  <c r="C61" i="26" s="1"/>
  <c r="B15" i="18"/>
  <c r="C60" i="26" s="1"/>
  <c r="B14" i="18"/>
  <c r="C59" i="26" s="1"/>
  <c r="B13" i="18"/>
  <c r="C58" i="26" s="1"/>
  <c r="B12" i="18"/>
  <c r="C57" i="26" s="1"/>
  <c r="B11" i="18"/>
  <c r="C56" i="26" s="1"/>
  <c r="B10" i="18"/>
  <c r="C55" i="26" s="1"/>
  <c r="B9" i="18"/>
  <c r="C54" i="26" s="1"/>
  <c r="B8" i="18"/>
  <c r="C53" i="26" s="1"/>
  <c r="B7" i="18"/>
  <c r="C52" i="26" s="1"/>
  <c r="B6" i="18"/>
  <c r="C51" i="26" s="1"/>
  <c r="B7" i="22"/>
  <c r="C2" i="26" s="1"/>
  <c r="B8" i="22"/>
  <c r="C3" i="26" s="1"/>
  <c r="B9" i="22"/>
  <c r="C4" i="26" s="1"/>
  <c r="B10" i="22"/>
  <c r="C5" i="26" s="1"/>
  <c r="B11" i="22"/>
  <c r="C6" i="26" s="1"/>
  <c r="B12" i="22"/>
  <c r="C7" i="26" s="1"/>
  <c r="B13" i="22"/>
  <c r="C8" i="26" s="1"/>
  <c r="B14" i="22"/>
  <c r="C9" i="26" s="1"/>
  <c r="B15" i="22"/>
  <c r="C10" i="26" s="1"/>
  <c r="B16" i="22"/>
  <c r="C11" i="26" s="1"/>
  <c r="B17" i="22"/>
  <c r="C12" i="26" s="1"/>
  <c r="B18" i="22"/>
  <c r="C13" i="26" s="1"/>
  <c r="B19" i="22"/>
  <c r="C14" i="26" s="1"/>
  <c r="B20" i="22"/>
  <c r="C15" i="26" s="1"/>
  <c r="B21" i="22"/>
  <c r="C16" i="26" s="1"/>
  <c r="B22" i="22"/>
  <c r="C17" i="26" s="1"/>
  <c r="B23" i="22"/>
  <c r="C18" i="26" s="1"/>
  <c r="B24" i="22"/>
  <c r="C19" i="26" s="1"/>
  <c r="B25" i="22"/>
  <c r="C20" i="26" s="1"/>
  <c r="B6" i="22"/>
  <c r="C1" i="26" s="1"/>
  <c r="I34" i="20"/>
  <c r="H29" i="20"/>
  <c r="I26" i="20"/>
  <c r="H31" i="20"/>
  <c r="I28" i="20"/>
  <c r="H27" i="20"/>
  <c r="I29" i="20"/>
  <c r="H34" i="20"/>
  <c r="I31" i="20"/>
  <c r="H26" i="20"/>
  <c r="H30" i="20"/>
  <c r="H35" i="20"/>
  <c r="H32" i="20"/>
  <c r="I33" i="20"/>
  <c r="H28" i="20"/>
  <c r="H33" i="20"/>
  <c r="I30" i="20"/>
  <c r="I35" i="20"/>
  <c r="I27" i="20"/>
  <c r="I32" i="20"/>
  <c r="I35" i="18"/>
  <c r="H30" i="18"/>
  <c r="I27" i="18"/>
  <c r="I32" i="18"/>
  <c r="H27" i="18"/>
  <c r="H35" i="18"/>
  <c r="I34" i="18"/>
  <c r="H29" i="18"/>
  <c r="I26" i="18"/>
  <c r="H26" i="18"/>
  <c r="H32" i="18"/>
  <c r="H34" i="18"/>
  <c r="I31" i="18"/>
  <c r="H31" i="18"/>
  <c r="I28" i="18"/>
  <c r="I30" i="18"/>
  <c r="I33" i="18"/>
  <c r="H28" i="18"/>
  <c r="H33" i="18"/>
  <c r="I29" i="18"/>
  <c r="I35" i="22"/>
  <c r="H30" i="22"/>
  <c r="I27" i="22"/>
  <c r="H35" i="22"/>
  <c r="I32" i="22"/>
  <c r="H27" i="22"/>
  <c r="H32" i="22"/>
  <c r="I29" i="22"/>
  <c r="I34" i="22"/>
  <c r="H29" i="22"/>
  <c r="I26" i="22"/>
  <c r="I30" i="22"/>
  <c r="H34" i="22"/>
  <c r="I31" i="22"/>
  <c r="H26" i="22"/>
  <c r="H31" i="22"/>
  <c r="I28" i="22"/>
  <c r="I33" i="22"/>
  <c r="H28" i="22"/>
  <c r="H33" i="22"/>
  <c r="H25" i="20"/>
  <c r="I23" i="20"/>
  <c r="H23" i="20"/>
  <c r="I21" i="20"/>
  <c r="H21" i="20"/>
  <c r="I24" i="20"/>
  <c r="I25" i="20"/>
  <c r="H24" i="20"/>
  <c r="I22" i="20"/>
  <c r="H22" i="20"/>
  <c r="I22" i="22"/>
  <c r="H19" i="22"/>
  <c r="I25" i="22"/>
  <c r="H22" i="22"/>
  <c r="I17" i="22"/>
  <c r="H21" i="22"/>
  <c r="H16" i="22"/>
  <c r="H25" i="22"/>
  <c r="I20" i="22"/>
  <c r="H17" i="22"/>
  <c r="I23" i="22"/>
  <c r="H20" i="22"/>
  <c r="I18" i="22"/>
  <c r="I16" i="22"/>
  <c r="I19" i="22"/>
  <c r="H23" i="22"/>
  <c r="I21" i="22"/>
  <c r="H18" i="22"/>
  <c r="I24" i="22"/>
  <c r="H24" i="22"/>
  <c r="D29" i="11" l="1"/>
  <c r="L1" i="25" s="1"/>
  <c r="B21" i="11"/>
  <c r="C10" i="29" s="1"/>
  <c r="B15" i="11"/>
  <c r="C4" i="29" s="1"/>
  <c r="B16" i="11"/>
  <c r="C5" i="29" s="1"/>
  <c r="B17" i="11"/>
  <c r="C6" i="29" s="1"/>
  <c r="B18" i="11"/>
  <c r="C7" i="29" s="1"/>
  <c r="B19" i="11"/>
  <c r="C8" i="29" s="1"/>
  <c r="B20" i="11"/>
  <c r="C9" i="29" s="1"/>
  <c r="I14" i="22"/>
  <c r="H11" i="22"/>
  <c r="I10" i="22"/>
  <c r="H8" i="22"/>
  <c r="H14" i="22"/>
  <c r="I9" i="22"/>
  <c r="I12" i="22"/>
  <c r="H9" i="22"/>
  <c r="H10" i="22"/>
  <c r="I8" i="22"/>
  <c r="I11" i="22"/>
  <c r="I15" i="22"/>
  <c r="H12" i="22"/>
  <c r="I7" i="22"/>
  <c r="H15" i="22"/>
  <c r="H7" i="22"/>
  <c r="I13" i="22"/>
  <c r="H13" i="22"/>
  <c r="I10" i="20" l="1"/>
  <c r="H19" i="20"/>
  <c r="H18" i="20"/>
  <c r="I14" i="20"/>
  <c r="I16" i="20"/>
  <c r="H13" i="20"/>
  <c r="H11" i="20"/>
  <c r="I12" i="20"/>
  <c r="H9" i="20"/>
  <c r="H14" i="20"/>
  <c r="I8" i="20"/>
  <c r="H17" i="20"/>
  <c r="H15" i="20"/>
  <c r="H10" i="20"/>
  <c r="I19" i="20"/>
  <c r="H8" i="20"/>
  <c r="H12" i="20"/>
  <c r="I11" i="20"/>
  <c r="I13" i="20"/>
  <c r="I9" i="20"/>
  <c r="I17" i="20"/>
  <c r="H20" i="20"/>
  <c r="H16" i="20"/>
  <c r="I20" i="20"/>
  <c r="I18" i="20"/>
  <c r="I15" i="20"/>
  <c r="I18" i="18"/>
  <c r="H23" i="18"/>
  <c r="H25" i="18"/>
  <c r="I23" i="18"/>
  <c r="H19" i="18"/>
  <c r="I19" i="18"/>
  <c r="I16" i="18"/>
  <c r="H16" i="18"/>
  <c r="I25" i="18"/>
  <c r="I22" i="18"/>
  <c r="H17" i="18"/>
  <c r="I17" i="18"/>
  <c r="I24" i="18"/>
  <c r="I21" i="18"/>
  <c r="H24" i="18"/>
  <c r="H20" i="18"/>
  <c r="H22" i="18"/>
  <c r="H18" i="18"/>
  <c r="I20" i="18"/>
  <c r="H21" i="18"/>
  <c r="I10" i="18" l="1"/>
  <c r="H14" i="18"/>
  <c r="I8" i="18"/>
  <c r="H7" i="18"/>
  <c r="I12" i="18"/>
  <c r="H9" i="18"/>
  <c r="H12" i="18"/>
  <c r="H11" i="18"/>
  <c r="I7" i="18"/>
  <c r="H15" i="18"/>
  <c r="I11" i="18"/>
  <c r="H13" i="18"/>
  <c r="H8" i="18"/>
  <c r="I9" i="18"/>
  <c r="I13" i="18"/>
  <c r="I14" i="18"/>
  <c r="H10" i="18"/>
  <c r="I15" i="18"/>
  <c r="F1" i="25" l="1"/>
  <c r="E1" i="25"/>
  <c r="B14" i="11" l="1"/>
  <c r="C3" i="29" s="1"/>
  <c r="B13" i="11"/>
  <c r="C2" i="29" s="1"/>
  <c r="B12" i="11"/>
  <c r="C1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菅原和哉</author>
  </authors>
  <commentList>
    <comment ref="D5" authorId="0" shapeId="0" xr:uid="{582535A0-8019-480C-8284-0E577A48A6EF}">
      <text>
        <r>
          <rPr>
            <sz val="11"/>
            <color indexed="9"/>
            <rFont val="ＤＨＰ平成ゴシックW5"/>
            <family val="3"/>
            <charset val="128"/>
          </rPr>
          <t>スタイル⇒階級の順に選択してください</t>
        </r>
      </text>
    </comment>
  </commentList>
</comments>
</file>

<file path=xl/sharedStrings.xml><?xml version="1.0" encoding="utf-8"?>
<sst xmlns="http://schemas.openxmlformats.org/spreadsheetml/2006/main" count="787" uniqueCount="183">
  <si>
    <t>氏</t>
    <rPh sb="0" eb="1">
      <t>シ</t>
    </rPh>
    <phoneticPr fontId="1"/>
  </si>
  <si>
    <t>名</t>
    <rPh sb="0" eb="1">
      <t>メイ</t>
    </rPh>
    <phoneticPr fontId="1"/>
  </si>
  <si>
    <t>所属</t>
    <rPh sb="0" eb="2">
      <t>ショゾク</t>
    </rPh>
    <phoneticPr fontId="1"/>
  </si>
  <si>
    <t>カテゴリー</t>
    <phoneticPr fontId="1"/>
  </si>
  <si>
    <t>階級</t>
    <rPh sb="0" eb="2">
      <t>カイキュウ</t>
    </rPh>
    <phoneticPr fontId="1"/>
  </si>
  <si>
    <t>氏名（漢字）</t>
    <rPh sb="0" eb="2">
      <t>シメイ</t>
    </rPh>
    <rPh sb="3" eb="5">
      <t>カンジ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</si>
  <si>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</si>
  <si>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</si>
  <si>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都道府県</t>
    <rPh sb="0" eb="4">
      <t>トドウフケン</t>
    </rPh>
    <phoneticPr fontId="1"/>
  </si>
  <si>
    <t>高等学校</t>
    <rPh sb="0" eb="2">
      <t>コウトウ</t>
    </rPh>
    <rPh sb="2" eb="4">
      <t>ガッコウ</t>
    </rPh>
    <phoneticPr fontId="1"/>
  </si>
  <si>
    <t>スタイル</t>
    <phoneticPr fontId="1"/>
  </si>
  <si>
    <t>No.</t>
    <phoneticPr fontId="1"/>
  </si>
  <si>
    <t>所属またはクラブ名</t>
    <rPh sb="0" eb="2">
      <t>ショゾク</t>
    </rPh>
    <rPh sb="8" eb="9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</si>
  <si>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</si>
  <si>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U15</t>
  </si>
  <si>
    <t>-</t>
    <phoneticPr fontId="2"/>
  </si>
  <si>
    <t>日本協会登録番号</t>
    <rPh sb="0" eb="2">
      <t>ニホン</t>
    </rPh>
    <rPh sb="2" eb="4">
      <t>キョウカイ</t>
    </rPh>
    <rPh sb="4" eb="6">
      <t>トウロク</t>
    </rPh>
    <rPh sb="6" eb="8">
      <t>バンゴウ</t>
    </rPh>
    <phoneticPr fontId="1"/>
  </si>
  <si>
    <t>都道府県No.</t>
    <rPh sb="0" eb="4">
      <t>トドウフケン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</si>
  <si>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</si>
  <si>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</si>
  <si>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50～57kg級</t>
  </si>
  <si>
    <t>50～55kg級</t>
  </si>
  <si>
    <t>2006年（平成18年）</t>
    <rPh sb="4" eb="5">
      <t>ネン</t>
    </rPh>
    <rPh sb="6" eb="8">
      <t>ヘイセイ</t>
    </rPh>
    <rPh sb="10" eb="11">
      <t>ネン</t>
    </rPh>
    <phoneticPr fontId="1"/>
  </si>
  <si>
    <t>1月</t>
    <rPh sb="1" eb="2">
      <t>ガツ</t>
    </rPh>
    <phoneticPr fontId="1"/>
  </si>
  <si>
    <t>1日</t>
    <rPh sb="1" eb="2">
      <t>ヒ</t>
    </rPh>
    <phoneticPr fontId="1"/>
  </si>
  <si>
    <t>61kg級</t>
  </si>
  <si>
    <t>60kg級</t>
  </si>
  <si>
    <t>中学校</t>
    <rPh sb="0" eb="3">
      <t>チュウガッコウ</t>
    </rPh>
    <phoneticPr fontId="1"/>
  </si>
  <si>
    <t>2007年（平成19年）</t>
    <rPh sb="4" eb="5">
      <t>ネン</t>
    </rPh>
    <rPh sb="6" eb="8">
      <t>ヘイセイ</t>
    </rPh>
    <rPh sb="10" eb="11">
      <t>ネン</t>
    </rPh>
    <phoneticPr fontId="1"/>
  </si>
  <si>
    <t>2月</t>
  </si>
  <si>
    <t>2日</t>
    <rPh sb="1" eb="2">
      <t>ヒ</t>
    </rPh>
    <phoneticPr fontId="1"/>
  </si>
  <si>
    <t>65kg級</t>
  </si>
  <si>
    <t>63kg級</t>
  </si>
  <si>
    <t>2008年（平成20年）</t>
    <rPh sb="4" eb="5">
      <t>ネン</t>
    </rPh>
    <rPh sb="6" eb="8">
      <t>ヘイセイ</t>
    </rPh>
    <rPh sb="10" eb="11">
      <t>ネン</t>
    </rPh>
    <phoneticPr fontId="1"/>
  </si>
  <si>
    <t>3月</t>
  </si>
  <si>
    <t>3日</t>
    <rPh sb="1" eb="2">
      <t>ヒ</t>
    </rPh>
    <phoneticPr fontId="1"/>
  </si>
  <si>
    <t>70kg級</t>
  </si>
  <si>
    <t>67kg級</t>
  </si>
  <si>
    <t>4月</t>
  </si>
  <si>
    <t>4日</t>
    <rPh sb="1" eb="2">
      <t>ヒ</t>
    </rPh>
    <phoneticPr fontId="1"/>
  </si>
  <si>
    <t>74kg級</t>
  </si>
  <si>
    <t>72kg級</t>
  </si>
  <si>
    <t>5月</t>
  </si>
  <si>
    <t>5日</t>
    <rPh sb="1" eb="2">
      <t>ヒ</t>
    </rPh>
    <phoneticPr fontId="1"/>
  </si>
  <si>
    <t>79kg級</t>
  </si>
  <si>
    <t>77kg級</t>
  </si>
  <si>
    <t>6月</t>
  </si>
  <si>
    <t>6日</t>
    <rPh sb="1" eb="2">
      <t>ヒ</t>
    </rPh>
    <phoneticPr fontId="1"/>
  </si>
  <si>
    <t>86kg級</t>
  </si>
  <si>
    <t>82kg級</t>
  </si>
  <si>
    <t>7月</t>
  </si>
  <si>
    <t>7日</t>
    <rPh sb="1" eb="2">
      <t>ヒ</t>
    </rPh>
    <phoneticPr fontId="1"/>
  </si>
  <si>
    <t>92kg級</t>
  </si>
  <si>
    <t>87kg級</t>
  </si>
  <si>
    <t>茨城県</t>
  </si>
  <si>
    <t>8月</t>
  </si>
  <si>
    <t>8日</t>
    <rPh sb="1" eb="2">
      <t>ヒ</t>
    </rPh>
    <phoneticPr fontId="1"/>
  </si>
  <si>
    <t>92kg級</t>
    <phoneticPr fontId="1"/>
  </si>
  <si>
    <t>97kg級</t>
  </si>
  <si>
    <t>栃木県</t>
  </si>
  <si>
    <t>9月</t>
  </si>
  <si>
    <t>9日</t>
    <rPh sb="1" eb="2">
      <t>ヒ</t>
    </rPh>
    <phoneticPr fontId="1"/>
  </si>
  <si>
    <t>全中大会3位</t>
    <rPh sb="0" eb="4">
      <t>ゼンチュウタイカイ</t>
    </rPh>
    <rPh sb="5" eb="6">
      <t>イ</t>
    </rPh>
    <phoneticPr fontId="2"/>
  </si>
  <si>
    <t>110kg級</t>
    <phoneticPr fontId="1"/>
  </si>
  <si>
    <t>125kg級</t>
  </si>
  <si>
    <t>130kg級</t>
  </si>
  <si>
    <t>群馬県</t>
  </si>
  <si>
    <t>10月</t>
  </si>
  <si>
    <t>10日</t>
    <rPh sb="2" eb="3">
      <t>ヒ</t>
    </rPh>
    <phoneticPr fontId="1"/>
  </si>
  <si>
    <t>全中大会ベスト８</t>
    <rPh sb="0" eb="4">
      <t>ゼンチュウタイカイ</t>
    </rPh>
    <phoneticPr fontId="2"/>
  </si>
  <si>
    <t>埼玉県</t>
  </si>
  <si>
    <t>11月</t>
  </si>
  <si>
    <t>11日</t>
    <rPh sb="2" eb="3">
      <t>ヒ</t>
    </rPh>
    <phoneticPr fontId="1"/>
  </si>
  <si>
    <t>都知事杯1位</t>
    <rPh sb="0" eb="3">
      <t>トチジ</t>
    </rPh>
    <rPh sb="3" eb="4">
      <t>ハイ</t>
    </rPh>
    <rPh sb="5" eb="6">
      <t>イ</t>
    </rPh>
    <phoneticPr fontId="2"/>
  </si>
  <si>
    <t>千葉県</t>
  </si>
  <si>
    <t>12月</t>
  </si>
  <si>
    <t>12日</t>
    <rPh sb="2" eb="3">
      <t>ヒ</t>
    </rPh>
    <phoneticPr fontId="1"/>
  </si>
  <si>
    <t>東京都</t>
  </si>
  <si>
    <t>13日</t>
    <rPh sb="2" eb="3">
      <t>ヒ</t>
    </rPh>
    <phoneticPr fontId="1"/>
  </si>
  <si>
    <t>都知事杯3位</t>
    <rPh sb="0" eb="3">
      <t>トチジ</t>
    </rPh>
    <rPh sb="3" eb="4">
      <t>ハイ</t>
    </rPh>
    <rPh sb="5" eb="6">
      <t>イ</t>
    </rPh>
    <phoneticPr fontId="2"/>
  </si>
  <si>
    <t>神奈川県</t>
  </si>
  <si>
    <t>14日</t>
    <rPh sb="2" eb="3">
      <t>ヒ</t>
    </rPh>
    <phoneticPr fontId="1"/>
  </si>
  <si>
    <t>都知事杯4位</t>
    <rPh sb="0" eb="3">
      <t>トチジ</t>
    </rPh>
    <rPh sb="3" eb="4">
      <t>ハイ</t>
    </rPh>
    <rPh sb="5" eb="6">
      <t>イ</t>
    </rPh>
    <phoneticPr fontId="2"/>
  </si>
  <si>
    <t>15日</t>
    <rPh sb="2" eb="3">
      <t>ヒ</t>
    </rPh>
    <phoneticPr fontId="1"/>
  </si>
  <si>
    <t>都知事杯ベスト8</t>
    <rPh sb="0" eb="3">
      <t>トチジ</t>
    </rPh>
    <rPh sb="3" eb="4">
      <t>ハイ</t>
    </rPh>
    <phoneticPr fontId="2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</si>
  <si>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</si>
  <si>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</si>
  <si>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</si>
  <si>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山梨県</t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</si>
  <si>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</si>
  <si>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</si>
  <si>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</si>
  <si>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</si>
  <si>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</si>
  <si>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</si>
  <si>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</si>
  <si>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</si>
  <si>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</si>
  <si>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</si>
  <si>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</si>
  <si>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</si>
  <si>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</si>
  <si>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75kg級</t>
    <phoneticPr fontId="1"/>
  </si>
  <si>
    <t>85kg級</t>
    <phoneticPr fontId="1"/>
  </si>
  <si>
    <t>2009年（平成21年）</t>
    <rPh sb="4" eb="5">
      <t>ネン</t>
    </rPh>
    <rPh sb="6" eb="8">
      <t>ヘイセイ</t>
    </rPh>
    <rPh sb="10" eb="11">
      <t>ネン</t>
    </rPh>
    <phoneticPr fontId="1"/>
  </si>
  <si>
    <t>2010年（平成22年）</t>
    <rPh sb="4" eb="5">
      <t>ネン</t>
    </rPh>
    <rPh sb="6" eb="8">
      <t>ヘイセイ</t>
    </rPh>
    <rPh sb="10" eb="11">
      <t>ネン</t>
    </rPh>
    <phoneticPr fontId="1"/>
  </si>
  <si>
    <t>2011年（平成23年）</t>
    <rPh sb="4" eb="5">
      <t>ネン</t>
    </rPh>
    <rPh sb="6" eb="8">
      <t>ヘイセイ</t>
    </rPh>
    <rPh sb="10" eb="11">
      <t>ネン</t>
    </rPh>
    <phoneticPr fontId="1"/>
  </si>
  <si>
    <t>シ</t>
  </si>
  <si>
    <t>メイ</t>
  </si>
  <si>
    <t>フリガナ（全角カタカナ）</t>
    <rPh sb="5" eb="7">
      <t>ゼンカク</t>
    </rPh>
    <phoneticPr fontId="1"/>
  </si>
  <si>
    <t>フリガナ（全角カタカナ）</t>
    <phoneticPr fontId="1"/>
  </si>
  <si>
    <t>2012年（平成24年）</t>
    <rPh sb="4" eb="5">
      <t>ネン</t>
    </rPh>
    <rPh sb="6" eb="8">
      <t>ヘイセイ</t>
    </rPh>
    <rPh sb="10" eb="11">
      <t>ネン</t>
    </rPh>
    <phoneticPr fontId="1"/>
  </si>
  <si>
    <t>U17</t>
    <phoneticPr fontId="2"/>
  </si>
  <si>
    <t>34～38kg級</t>
  </si>
  <si>
    <t>41kg級</t>
  </si>
  <si>
    <t>44kg級</t>
  </si>
  <si>
    <t>48kg級</t>
  </si>
  <si>
    <t>52kg級</t>
  </si>
  <si>
    <t>57kg級</t>
  </si>
  <si>
    <t>62kg級</t>
  </si>
  <si>
    <t>68kg級</t>
  </si>
  <si>
    <t>75kg級</t>
  </si>
  <si>
    <t>85kg級</t>
  </si>
  <si>
    <t>学校名</t>
    <rPh sb="0" eb="2">
      <t>ガッコウ</t>
    </rPh>
    <rPh sb="2" eb="3">
      <t>メイ</t>
    </rPh>
    <phoneticPr fontId="1"/>
  </si>
  <si>
    <t>U20</t>
    <phoneticPr fontId="2"/>
  </si>
  <si>
    <t>U15</t>
    <phoneticPr fontId="2"/>
  </si>
  <si>
    <t>人数</t>
    <rPh sb="0" eb="2">
      <t>ニンズウ</t>
    </rPh>
    <phoneticPr fontId="2"/>
  </si>
  <si>
    <t>計</t>
    <rPh sb="0" eb="1">
      <t>ケイ</t>
    </rPh>
    <phoneticPr fontId="2"/>
  </si>
  <si>
    <t>（リスト選択）</t>
    <rPh sb="4" eb="6">
      <t>センタク</t>
    </rPh>
    <phoneticPr fontId="2"/>
  </si>
  <si>
    <t>2013年（平成25年）</t>
    <rPh sb="4" eb="5">
      <t>ネン</t>
    </rPh>
    <rPh sb="6" eb="8">
      <t>ヘイセイ</t>
    </rPh>
    <rPh sb="10" eb="11">
      <t>ネン</t>
    </rPh>
    <phoneticPr fontId="1"/>
  </si>
  <si>
    <t>JWF26</t>
    <phoneticPr fontId="2"/>
  </si>
  <si>
    <t>引率審判員</t>
    <rPh sb="0" eb="2">
      <t>インソツ</t>
    </rPh>
    <rPh sb="2" eb="4">
      <t>シンパン</t>
    </rPh>
    <rPh sb="4" eb="5">
      <t>イン</t>
    </rPh>
    <phoneticPr fontId="1"/>
  </si>
  <si>
    <t>参加料</t>
    <rPh sb="0" eb="2">
      <t>サンカ</t>
    </rPh>
    <rPh sb="2" eb="3">
      <t>リョウ</t>
    </rPh>
    <phoneticPr fontId="1"/>
  </si>
  <si>
    <t>参加料計</t>
    <rPh sb="0" eb="2">
      <t>サンカ</t>
    </rPh>
    <rPh sb="2" eb="3">
      <t>リョウ</t>
    </rPh>
    <rPh sb="3" eb="4">
      <t>ケイ</t>
    </rPh>
    <phoneticPr fontId="2"/>
  </si>
  <si>
    <t>所属ごとに発行</t>
    <rPh sb="0" eb="2">
      <t>ショゾク</t>
    </rPh>
    <rPh sb="5" eb="7">
      <t>ハッコウ</t>
    </rPh>
    <phoneticPr fontId="2"/>
  </si>
  <si>
    <t>必要ない</t>
    <rPh sb="0" eb="2">
      <t>ヒツヨウ</t>
    </rPh>
    <phoneticPr fontId="2"/>
  </si>
  <si>
    <t>FS</t>
  </si>
  <si>
    <t>GR</t>
  </si>
  <si>
    <t>41～45kg級</t>
  </si>
  <si>
    <t>51kg級</t>
  </si>
  <si>
    <t>55kg級</t>
  </si>
  <si>
    <t>71kg級</t>
  </si>
  <si>
    <t>80kg級</t>
  </si>
  <si>
    <t>110kg級</t>
  </si>
  <si>
    <t>2014年（平成26年）</t>
    <rPh sb="4" eb="5">
      <t>ネン</t>
    </rPh>
    <rPh sb="6" eb="8">
      <t>ヘイセイ</t>
    </rPh>
    <rPh sb="10" eb="11">
      <t>ネン</t>
    </rPh>
    <phoneticPr fontId="1"/>
  </si>
  <si>
    <t>高2</t>
    <rPh sb="0" eb="1">
      <t>コウ</t>
    </rPh>
    <phoneticPr fontId="2"/>
  </si>
  <si>
    <t>クラブ</t>
  </si>
  <si>
    <t>高等学校</t>
    <rPh sb="0" eb="2">
      <t>コウトウ</t>
    </rPh>
    <rPh sb="2" eb="4">
      <t>ガッコウ</t>
    </rPh>
    <phoneticPr fontId="2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</si>
  <si>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</si>
  <si>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</si>
  <si>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</si>
  <si>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高1</t>
    <rPh sb="0" eb="1">
      <t>コウ</t>
    </rPh>
    <phoneticPr fontId="1"/>
  </si>
  <si>
    <t>高2</t>
    <rPh sb="0" eb="1">
      <t>コウ</t>
    </rPh>
    <phoneticPr fontId="1"/>
  </si>
  <si>
    <t>入力（5桁）</t>
    <rPh sb="0" eb="2">
      <t>ニュウリョク</t>
    </rPh>
    <rPh sb="4" eb="5">
      <t>ケタ</t>
    </rPh>
    <phoneticPr fontId="1"/>
  </si>
  <si>
    <r>
      <t xml:space="preserve">緊急連絡先
</t>
    </r>
    <r>
      <rPr>
        <sz val="9"/>
        <rFont val="ＤＨＰ平成ゴシックW5"/>
        <family val="3"/>
        <charset val="128"/>
      </rPr>
      <t>（半角数字、- ハイフンなし）</t>
    </r>
    <rPh sb="0" eb="2">
      <t>キンキュウ</t>
    </rPh>
    <rPh sb="2" eb="5">
      <t>レンラクサキ</t>
    </rPh>
    <rPh sb="7" eb="9">
      <t>ハンカク</t>
    </rPh>
    <rPh sb="9" eb="11">
      <t>スウジ</t>
    </rPh>
    <phoneticPr fontId="1"/>
  </si>
  <si>
    <t>※選考会に関して、必ず連絡の取れる方を入力ください。</t>
    <rPh sb="1" eb="4">
      <t>センコウカイ</t>
    </rPh>
    <rPh sb="5" eb="6">
      <t>カン</t>
    </rPh>
    <rPh sb="9" eb="10">
      <t>カナラ</t>
    </rPh>
    <rPh sb="11" eb="13">
      <t>レンラク</t>
    </rPh>
    <rPh sb="14" eb="15">
      <t>ト</t>
    </rPh>
    <rPh sb="17" eb="18">
      <t>カタ</t>
    </rPh>
    <rPh sb="19" eb="21">
      <t>ニュウリョク</t>
    </rPh>
    <phoneticPr fontId="2"/>
  </si>
  <si>
    <t>※各都県から審判員のご協力をお願いいたします。</t>
    <rPh sb="1" eb="4">
      <t>カクトケン</t>
    </rPh>
    <rPh sb="6" eb="9">
      <t>シンパンイン</t>
    </rPh>
    <rPh sb="11" eb="13">
      <t>キョウリョク</t>
    </rPh>
    <rPh sb="15" eb="16">
      <t>ネガ</t>
    </rPh>
    <phoneticPr fontId="2"/>
  </si>
  <si>
    <t>スタイル</t>
  </si>
  <si>
    <t>U15</t>
    <phoneticPr fontId="1"/>
  </si>
  <si>
    <t>U17</t>
    <phoneticPr fontId="1"/>
  </si>
  <si>
    <t>U20FS</t>
    <phoneticPr fontId="2"/>
  </si>
  <si>
    <t>U20GR</t>
    <phoneticPr fontId="2"/>
  </si>
  <si>
    <t>領収証</t>
    <rPh sb="0" eb="3">
      <t>リョウシュウショウ</t>
    </rPh>
    <phoneticPr fontId="2"/>
  </si>
  <si>
    <t>U15年</t>
    <rPh sb="3" eb="4">
      <t>ネン</t>
    </rPh>
    <phoneticPr fontId="1"/>
  </si>
  <si>
    <t>U17年</t>
    <rPh sb="3" eb="4">
      <t>ネン</t>
    </rPh>
    <phoneticPr fontId="1"/>
  </si>
  <si>
    <t>U20年</t>
    <rPh sb="3" eb="4">
      <t>ネン</t>
    </rPh>
    <phoneticPr fontId="1"/>
  </si>
  <si>
    <t>(選択）</t>
    <rPh sb="1" eb="3">
      <t>センタク</t>
    </rPh>
    <phoneticPr fontId="2"/>
  </si>
  <si>
    <t>※ 選考会のみの参加は認められません。必ず、研修会の申込みも行ってください。</t>
    <rPh sb="2" eb="5">
      <t>センコウカイ</t>
    </rPh>
    <rPh sb="8" eb="10">
      <t>サンカ</t>
    </rPh>
    <rPh sb="11" eb="12">
      <t>ミト</t>
    </rPh>
    <rPh sb="19" eb="20">
      <t>カナラ</t>
    </rPh>
    <rPh sb="22" eb="25">
      <t>ケンシュウカイ</t>
    </rPh>
    <rPh sb="26" eb="28">
      <t>モウシコ</t>
    </rPh>
    <rPh sb="30" eb="31">
      <t>オコナ</t>
    </rPh>
    <phoneticPr fontId="2"/>
  </si>
  <si>
    <t>※ 選考会のみの参加は可能です。</t>
    <rPh sb="2" eb="5">
      <t>センコウカイ</t>
    </rPh>
    <rPh sb="8" eb="10">
      <t>サンカ</t>
    </rPh>
    <rPh sb="11" eb="13">
      <t>カノウ</t>
    </rPh>
    <phoneticPr fontId="2"/>
  </si>
  <si>
    <t>口座名義：</t>
    <phoneticPr fontId="2"/>
  </si>
  <si>
    <t>預金種別：</t>
    <phoneticPr fontId="2"/>
  </si>
  <si>
    <t>振込先：</t>
    <phoneticPr fontId="2"/>
  </si>
  <si>
    <t>2026年度 NTS関東地区選手権 参加申込書（U15）</t>
    <rPh sb="10" eb="12">
      <t>カントウ</t>
    </rPh>
    <rPh sb="12" eb="14">
      <t>チク</t>
    </rPh>
    <rPh sb="14" eb="17">
      <t>センシュケン</t>
    </rPh>
    <rPh sb="18" eb="20">
      <t>サンカ</t>
    </rPh>
    <phoneticPr fontId="2"/>
  </si>
  <si>
    <t>2026年度 NTS関東地区選手権 参加申込書（U17）</t>
    <phoneticPr fontId="2"/>
  </si>
  <si>
    <t>2026年度 NTS関東地区選手権 参加申込書（U20）</t>
    <phoneticPr fontId="2"/>
  </si>
  <si>
    <t>領収証の発行について</t>
    <rPh sb="0" eb="3">
      <t>リョウシュウショウ</t>
    </rPh>
    <rPh sb="4" eb="6">
      <t>ハッコウ</t>
    </rPh>
    <phoneticPr fontId="2"/>
  </si>
  <si>
    <t>　この欄には研修に引率される（研修会に申し込んだ）方を入力してください。</t>
    <rPh sb="3" eb="4">
      <t>ラン</t>
    </rPh>
    <rPh sb="6" eb="8">
      <t>ケンシュウ</t>
    </rPh>
    <rPh sb="9" eb="11">
      <t>インソツ</t>
    </rPh>
    <rPh sb="15" eb="18">
      <t>ケンシュウカイ</t>
    </rPh>
    <rPh sb="19" eb="20">
      <t>モウ</t>
    </rPh>
    <rPh sb="21" eb="22">
      <t>コ</t>
    </rPh>
    <rPh sb="25" eb="26">
      <t>カタ</t>
    </rPh>
    <rPh sb="27" eb="29">
      <t>ニュウリョク</t>
    </rPh>
    <phoneticPr fontId="2"/>
  </si>
  <si>
    <t>　帯同審判員については、後日、本部より依頼させていただきます。</t>
    <rPh sb="1" eb="6">
      <t>タイドウシンパンイン</t>
    </rPh>
    <rPh sb="12" eb="14">
      <t>ゴジツ</t>
    </rPh>
    <rPh sb="15" eb="17">
      <t>ホンブ</t>
    </rPh>
    <rPh sb="19" eb="21">
      <t>イライ</t>
    </rPh>
    <phoneticPr fontId="2"/>
  </si>
  <si>
    <t>※締切り：11月11日（水）厳守</t>
    <rPh sb="1" eb="3">
      <t>シメキ</t>
    </rPh>
    <rPh sb="7" eb="8">
      <t>ガツ</t>
    </rPh>
    <rPh sb="10" eb="11">
      <t>ニチ</t>
    </rPh>
    <rPh sb="12" eb="13">
      <t>スイ</t>
    </rPh>
    <rPh sb="14" eb="16">
      <t>ゲンシュ</t>
    </rPh>
    <phoneticPr fontId="2"/>
  </si>
  <si>
    <t>横浜銀行 久里浜支店</t>
    <phoneticPr fontId="2"/>
  </si>
  <si>
    <t>ｶﾅｶﾞﾜｹﾝﾚｽﾘﾝｸﾞｷｮｳｶｲ ﾀｲｶｲｼﾞﾑｷｮｸ ﾀﾞｲﾋｮｳ ﾊｾｶﾞﾜ ｽｸﾞﾙ</t>
    <phoneticPr fontId="2"/>
  </si>
  <si>
    <t>神奈川県レスリング協会 大会事務局 代表 長谷川 卓</t>
    <phoneticPr fontId="2"/>
  </si>
  <si>
    <t>普通 6 1 5 4 9 0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</si>
</sst>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&quot;名&quot;"/>
  </numFmts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ＤＨＰ平成ゴシックW5"/>
      <family val="3"/>
      <charset val="128"/>
    </font>
    <font>
      <sz val="14"/>
      <name val="ＤＨＰ平成ゴシックW5"/>
      <family val="3"/>
      <charset val="128"/>
    </font>
    <font>
      <sz val="10"/>
      <name val="ＤＨＰ平成ゴシックW5"/>
      <family val="3"/>
      <charset val="128"/>
    </font>
    <font>
      <sz val="10"/>
      <color theme="1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11"/>
      <color theme="1"/>
      <name val="ＤＨＰ平成ゴシックW5"/>
      <family val="3"/>
      <charset val="128"/>
    </font>
    <font>
      <sz val="12"/>
      <color rgb="FFFF0000"/>
      <name val="ＤＨＰ平成ゴシックW5"/>
      <family val="3"/>
      <charset val="128"/>
    </font>
    <font>
      <b/>
      <sz val="10"/>
      <color theme="1"/>
      <name val="ＤＨＰ平成ゴシックW5"/>
      <family val="3"/>
      <charset val="128"/>
    </font>
    <font>
      <sz val="18"/>
      <color theme="0"/>
      <name val="ＤＨＰ平成ゴシックW5"/>
      <family val="3"/>
      <charset val="128"/>
    </font>
    <font>
      <sz val="12"/>
      <color theme="0"/>
      <name val="ＤＨＰ平成ゴシックW5"/>
      <family val="3"/>
      <charset val="128"/>
    </font>
    <font>
      <sz val="16"/>
      <color theme="0"/>
      <name val="ＤＨＰ平成ゴシックW5"/>
      <family val="3"/>
      <charset val="128"/>
    </font>
    <font>
      <sz val="12"/>
      <color theme="1"/>
      <name val="ＤＨＰ平成ゴシックW5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22"/>
      <color theme="0"/>
      <name val="ＤＨＰ平成ゴシックW5"/>
      <family val="3"/>
      <charset val="128"/>
    </font>
    <font>
      <sz val="9"/>
      <name val="ＤＨＰ平成ゴシックW5"/>
      <family val="3"/>
      <charset val="128"/>
    </font>
    <font>
      <sz val="11"/>
      <color indexed="9"/>
      <name val="ＤＨＰ平成ゴシックW5"/>
      <family val="3"/>
      <charset val="128"/>
    </font>
    <font>
      <sz val="9"/>
      <color rgb="FFFF0000"/>
      <name val="ＤＨＰ平成ゴシックW5"/>
      <family val="3"/>
      <charset val="128"/>
    </font>
    <font>
      <sz val="10"/>
      <color rgb="FFFF0000"/>
      <name val="ＤＨＰ平成ゴシックW5"/>
      <family val="3"/>
      <charset val="128"/>
    </font>
    <font>
      <sz val="11"/>
      <color rgb="FFFF0000"/>
      <name val="ＤＨＰ平成ゴシックW5"/>
      <family val="3"/>
      <charset val="128"/>
    </font>
    <font>
      <sz val="11"/>
      <color theme="0"/>
      <name val="ＤＨＰ平成ゴシックW5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5" xfId="0" applyFont="1" applyBorder="1" applyProtection="1">
      <alignment vertical="center"/>
      <protection hidden="1"/>
    </xf>
    <xf numFmtId="0" fontId="4" fillId="0" borderId="5" xfId="0" applyFont="1" applyBorder="1" applyAlignment="1" applyProtection="1">
      <alignment vertical="center" shrinkToFit="1"/>
      <protection hidden="1"/>
    </xf>
    <xf numFmtId="0" fontId="5" fillId="0" borderId="0" xfId="0" applyFont="1" applyAlignment="1" applyProtection="1">
      <alignment vertical="center" wrapText="1" shrinkToFit="1"/>
      <protection hidden="1"/>
    </xf>
    <xf numFmtId="0" fontId="5" fillId="0" borderId="0" xfId="0" applyFont="1" applyAlignment="1" applyProtection="1">
      <alignment vertical="center" shrinkToFit="1"/>
      <protection hidden="1"/>
    </xf>
    <xf numFmtId="0" fontId="6" fillId="0" borderId="0" xfId="0" applyFont="1" applyAlignment="1" applyProtection="1">
      <alignment vertical="center" shrinkToFit="1"/>
      <protection hidden="1"/>
    </xf>
    <xf numFmtId="0" fontId="3" fillId="2" borderId="13" xfId="0" applyFont="1" applyFill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center" vertical="center" shrinkToFit="1"/>
      <protection hidden="1"/>
    </xf>
    <xf numFmtId="0" fontId="5" fillId="2" borderId="7" xfId="0" applyFont="1" applyFill="1" applyBorder="1" applyAlignment="1" applyProtection="1">
      <alignment horizontal="center" vertical="center" shrinkToFit="1"/>
      <protection hidden="1"/>
    </xf>
    <xf numFmtId="0" fontId="3" fillId="2" borderId="2" xfId="0" applyFont="1" applyFill="1" applyBorder="1" applyAlignment="1" applyProtection="1">
      <alignment horizontal="center" vertical="center" shrinkToFit="1"/>
      <protection hidden="1"/>
    </xf>
    <xf numFmtId="0" fontId="3" fillId="2" borderId="3" xfId="0" applyFont="1" applyFill="1" applyBorder="1" applyAlignment="1" applyProtection="1">
      <alignment horizontal="center" vertical="center" shrinkToFit="1"/>
      <protection hidden="1"/>
    </xf>
    <xf numFmtId="0" fontId="4" fillId="2" borderId="7" xfId="0" applyFont="1" applyFill="1" applyBorder="1" applyAlignment="1" applyProtection="1">
      <alignment horizontal="center" vertical="center" shrinkToFit="1"/>
      <protection hidden="1"/>
    </xf>
    <xf numFmtId="0" fontId="7" fillId="0" borderId="7" xfId="0" applyFont="1" applyBorder="1" applyAlignment="1" applyProtection="1">
      <alignment horizontal="center" vertical="center" shrinkToFit="1"/>
      <protection locked="0" hidden="1"/>
    </xf>
    <xf numFmtId="49" fontId="7" fillId="0" borderId="10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10" xfId="0" applyFont="1" applyBorder="1" applyAlignment="1" applyProtection="1">
      <alignment horizontal="center" vertical="center" shrinkToFit="1"/>
      <protection locked="0" hidden="1"/>
    </xf>
    <xf numFmtId="0" fontId="7" fillId="0" borderId="11" xfId="0" applyFont="1" applyBorder="1" applyAlignment="1" applyProtection="1">
      <alignment horizontal="center" vertical="center" shrinkToFit="1"/>
      <protection locked="0" hidden="1"/>
    </xf>
    <xf numFmtId="49" fontId="3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shrinkToFit="1"/>
      <protection hidden="1"/>
    </xf>
    <xf numFmtId="49" fontId="3" fillId="0" borderId="0" xfId="0" applyNumberFormat="1" applyFont="1" applyAlignment="1" applyProtection="1">
      <alignment horizontal="center" vertical="center" shrinkToFit="1"/>
      <protection hidden="1"/>
    </xf>
    <xf numFmtId="0" fontId="5" fillId="2" borderId="4" xfId="0" applyFont="1" applyFill="1" applyBorder="1" applyAlignment="1" applyProtection="1">
      <alignment horizontal="center" vertical="center" shrinkToFit="1"/>
      <protection hidden="1"/>
    </xf>
    <xf numFmtId="0" fontId="5" fillId="2" borderId="4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shrinkToFit="1"/>
      <protection hidden="1"/>
    </xf>
    <xf numFmtId="0" fontId="5" fillId="2" borderId="3" xfId="0" applyFont="1" applyFill="1" applyBorder="1" applyAlignment="1" applyProtection="1">
      <alignment horizontal="center" vertical="center" shrinkToFit="1"/>
      <protection hidden="1"/>
    </xf>
    <xf numFmtId="0" fontId="5" fillId="2" borderId="12" xfId="0" applyFont="1" applyFill="1" applyBorder="1" applyAlignment="1" applyProtection="1">
      <alignment horizontal="center" vertical="center" shrinkToFit="1"/>
      <protection hidden="1"/>
    </xf>
    <xf numFmtId="49" fontId="5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5" fillId="0" borderId="3" xfId="0" applyNumberFormat="1" applyFont="1" applyBorder="1" applyAlignment="1" applyProtection="1">
      <alignment horizontal="center" vertical="center" shrinkToFit="1"/>
      <protection locked="0" hidden="1"/>
    </xf>
    <xf numFmtId="0" fontId="4" fillId="0" borderId="5" xfId="0" applyFont="1" applyBorder="1" applyProtection="1">
      <alignment vertical="center"/>
      <protection hidden="1"/>
    </xf>
    <xf numFmtId="0" fontId="7" fillId="2" borderId="13" xfId="0" applyFont="1" applyFill="1" applyBorder="1" applyAlignment="1" applyProtection="1">
      <alignment horizontal="center" vertical="center" shrinkToFit="1"/>
      <protection hidden="1"/>
    </xf>
    <xf numFmtId="0" fontId="7" fillId="2" borderId="8" xfId="0" applyFont="1" applyFill="1" applyBorder="1" applyAlignment="1" applyProtection="1">
      <alignment horizontal="center" vertical="center" shrinkToFit="1"/>
      <protection hidden="1"/>
    </xf>
    <xf numFmtId="0" fontId="7" fillId="2" borderId="2" xfId="0" applyFont="1" applyFill="1" applyBorder="1" applyAlignment="1" applyProtection="1">
      <alignment horizontal="center" vertical="center" shrinkToFit="1"/>
      <protection hidden="1"/>
    </xf>
    <xf numFmtId="0" fontId="7" fillId="2" borderId="3" xfId="0" applyFont="1" applyFill="1" applyBorder="1" applyAlignment="1" applyProtection="1">
      <alignment horizontal="center" vertical="center" shrinkToFit="1"/>
      <protection hidden="1"/>
    </xf>
    <xf numFmtId="49" fontId="7" fillId="2" borderId="5" xfId="0" quotePrefix="1" applyNumberFormat="1" applyFont="1" applyFill="1" applyBorder="1" applyAlignment="1" applyProtection="1">
      <alignment horizontal="center" vertical="center" shrinkToFit="1"/>
      <protection hidden="1"/>
    </xf>
    <xf numFmtId="0" fontId="5" fillId="0" borderId="6" xfId="0" applyFont="1" applyBorder="1" applyAlignment="1" applyProtection="1">
      <alignment horizontal="center" vertical="center" shrinkToFit="1"/>
      <protection locked="0" hidden="1"/>
    </xf>
    <xf numFmtId="0" fontId="5" fillId="0" borderId="10" xfId="0" applyFont="1" applyBorder="1" applyAlignment="1" applyProtection="1">
      <alignment horizontal="center" vertical="center" shrinkToFit="1"/>
      <protection locked="0" hidden="1"/>
    </xf>
    <xf numFmtId="0" fontId="5" fillId="0" borderId="11" xfId="0" applyFont="1" applyBorder="1" applyAlignment="1" applyProtection="1">
      <alignment horizontal="center" vertical="center" shrinkToFit="1"/>
      <protection locked="0" hidden="1"/>
    </xf>
    <xf numFmtId="0" fontId="5" fillId="0" borderId="18" xfId="0" applyFont="1" applyBorder="1" applyAlignment="1" applyProtection="1">
      <alignment horizontal="center" vertical="center" shrinkToFit="1"/>
      <protection locked="0" hidden="1"/>
    </xf>
    <xf numFmtId="49" fontId="5" fillId="2" borderId="17" xfId="0" quotePrefix="1" applyNumberFormat="1" applyFont="1" applyFill="1" applyBorder="1" applyAlignment="1" applyProtection="1">
      <alignment horizontal="center" vertical="center" shrinkToFit="1"/>
      <protection hidden="1"/>
    </xf>
    <xf numFmtId="49" fontId="5" fillId="0" borderId="9" xfId="0" applyNumberFormat="1" applyFont="1" applyBorder="1" applyAlignment="1" applyProtection="1">
      <alignment horizontal="left" vertical="center" shrinkToFit="1"/>
      <protection locked="0" hidden="1"/>
    </xf>
    <xf numFmtId="0" fontId="5" fillId="0" borderId="3" xfId="0" applyFont="1" applyBorder="1" applyAlignment="1" applyProtection="1">
      <alignment horizontal="center" vertical="center" shrinkToFit="1"/>
      <protection locked="0" hidden="1"/>
    </xf>
    <xf numFmtId="0" fontId="10" fillId="0" borderId="0" xfId="0" applyFont="1" applyAlignment="1" applyProtection="1">
      <alignment horizontal="center" vertical="center" shrinkToFit="1"/>
      <protection hidden="1"/>
    </xf>
    <xf numFmtId="0" fontId="5" fillId="2" borderId="1" xfId="0" applyFont="1" applyFill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Alignment="1" applyProtection="1">
      <alignment horizontal="center" vertical="center" shrinkToFit="1"/>
      <protection locked="0" hidden="1"/>
    </xf>
    <xf numFmtId="0" fontId="7" fillId="0" borderId="0" xfId="0" applyFont="1" applyAlignment="1" applyProtection="1">
      <alignment horizontal="center" vertical="center" shrinkToFit="1"/>
      <protection locked="0" hidden="1"/>
    </xf>
    <xf numFmtId="0" fontId="8" fillId="0" borderId="0" xfId="0" applyFont="1">
      <alignment vertical="center"/>
    </xf>
    <xf numFmtId="0" fontId="14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/>
    </xf>
    <xf numFmtId="176" fontId="14" fillId="2" borderId="1" xfId="0" applyNumberFormat="1" applyFont="1" applyFill="1" applyBorder="1">
      <alignment vertical="center"/>
    </xf>
    <xf numFmtId="0" fontId="14" fillId="0" borderId="0" xfId="0" applyFont="1">
      <alignment vertical="center"/>
    </xf>
    <xf numFmtId="176" fontId="14" fillId="2" borderId="9" xfId="0" applyNumberFormat="1" applyFont="1" applyFill="1" applyBorder="1">
      <alignment vertical="center"/>
    </xf>
    <xf numFmtId="0" fontId="5" fillId="0" borderId="0" xfId="0" applyFont="1" applyAlignment="1" applyProtection="1">
      <alignment horizontal="left" vertical="center"/>
      <protection hidden="1"/>
    </xf>
    <xf numFmtId="0" fontId="15" fillId="0" borderId="0" xfId="0" applyFont="1">
      <alignment vertical="center"/>
    </xf>
    <xf numFmtId="0" fontId="12" fillId="4" borderId="0" xfId="0" applyFont="1" applyFill="1" applyAlignment="1">
      <alignment horizontal="center" vertical="center"/>
    </xf>
    <xf numFmtId="0" fontId="3" fillId="0" borderId="0" xfId="0" applyFont="1" applyProtection="1">
      <alignment vertical="center"/>
      <protection hidden="1"/>
    </xf>
    <xf numFmtId="0" fontId="9" fillId="0" borderId="5" xfId="0" applyFont="1" applyBorder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 shrinkToFit="1"/>
      <protection locked="0" hidden="1"/>
    </xf>
    <xf numFmtId="0" fontId="5" fillId="0" borderId="2" xfId="0" applyFont="1" applyBorder="1" applyAlignment="1" applyProtection="1">
      <alignment horizontal="center" vertical="center" shrinkToFit="1"/>
      <protection locked="0" hidden="1"/>
    </xf>
    <xf numFmtId="0" fontId="17" fillId="2" borderId="6" xfId="0" applyFont="1" applyFill="1" applyBorder="1" applyAlignment="1" applyProtection="1">
      <alignment horizontal="center" vertical="center" shrinkToFit="1"/>
      <protection hidden="1"/>
    </xf>
    <xf numFmtId="0" fontId="19" fillId="2" borderId="6" xfId="0" applyFont="1" applyFill="1" applyBorder="1" applyAlignment="1" applyProtection="1">
      <alignment vertical="center" shrinkToFit="1"/>
      <protection hidden="1"/>
    </xf>
    <xf numFmtId="0" fontId="20" fillId="2" borderId="6" xfId="0" applyFont="1" applyFill="1" applyBorder="1" applyAlignment="1" applyProtection="1">
      <alignment horizontal="center" vertical="center" shrinkToFit="1"/>
      <protection hidden="1"/>
    </xf>
    <xf numFmtId="0" fontId="19" fillId="2" borderId="6" xfId="0" applyFont="1" applyFill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alignment vertical="center"/>
      <protection hidden="1"/>
    </xf>
    <xf numFmtId="0" fontId="7" fillId="7" borderId="13" xfId="0" applyFont="1" applyFill="1" applyBorder="1" applyAlignment="1" applyProtection="1">
      <alignment horizontal="right" vertical="center"/>
      <protection hidden="1"/>
    </xf>
    <xf numFmtId="0" fontId="7" fillId="7" borderId="19" xfId="0" applyFont="1" applyFill="1" applyBorder="1" applyAlignment="1" applyProtection="1">
      <alignment horizontal="right" vertical="center"/>
      <protection hidden="1"/>
    </xf>
    <xf numFmtId="0" fontId="7" fillId="7" borderId="6" xfId="0" applyFont="1" applyFill="1" applyBorder="1" applyProtection="1">
      <alignment vertical="center"/>
      <protection hidden="1"/>
    </xf>
    <xf numFmtId="0" fontId="7" fillId="7" borderId="14" xfId="0" applyFont="1" applyFill="1" applyBorder="1" applyProtection="1">
      <alignment vertical="center"/>
      <protection hidden="1"/>
    </xf>
    <xf numFmtId="0" fontId="5" fillId="7" borderId="15" xfId="0" applyFont="1" applyFill="1" applyBorder="1" applyProtection="1">
      <alignment vertical="center"/>
      <protection hidden="1"/>
    </xf>
    <xf numFmtId="0" fontId="5" fillId="7" borderId="16" xfId="0" applyFont="1" applyFill="1" applyBorder="1" applyProtection="1">
      <alignment vertical="center"/>
      <protection hidden="1"/>
    </xf>
    <xf numFmtId="0" fontId="7" fillId="7" borderId="20" xfId="0" applyFont="1" applyFill="1" applyBorder="1" applyProtection="1">
      <alignment vertical="center"/>
      <protection hidden="1"/>
    </xf>
    <xf numFmtId="0" fontId="5" fillId="7" borderId="0" xfId="0" applyFont="1" applyFill="1" applyProtection="1">
      <alignment vertical="center"/>
      <protection hidden="1"/>
    </xf>
    <xf numFmtId="0" fontId="5" fillId="7" borderId="21" xfId="0" applyFont="1" applyFill="1" applyBorder="1" applyProtection="1">
      <alignment vertical="center"/>
      <protection hidden="1"/>
    </xf>
    <xf numFmtId="0" fontId="7" fillId="7" borderId="7" xfId="0" applyFont="1" applyFill="1" applyBorder="1" applyAlignment="1" applyProtection="1">
      <alignment vertical="top"/>
      <protection hidden="1"/>
    </xf>
    <xf numFmtId="0" fontId="5" fillId="7" borderId="5" xfId="0" applyFont="1" applyFill="1" applyBorder="1" applyProtection="1">
      <alignment vertical="center"/>
      <protection hidden="1"/>
    </xf>
    <xf numFmtId="0" fontId="5" fillId="7" borderId="8" xfId="0" applyFont="1" applyFill="1" applyBorder="1" applyProtection="1">
      <alignment vertical="center"/>
      <protection hidden="1"/>
    </xf>
    <xf numFmtId="0" fontId="6" fillId="0" borderId="0" xfId="0" applyFont="1">
      <alignment vertical="center"/>
    </xf>
    <xf numFmtId="5" fontId="6" fillId="0" borderId="0" xfId="0" applyNumberFormat="1" applyFont="1">
      <alignment vertical="center"/>
    </xf>
    <xf numFmtId="0" fontId="21" fillId="0" borderId="5" xfId="0" applyFont="1" applyBorder="1" applyProtection="1">
      <alignment vertical="center"/>
      <protection hidden="1"/>
    </xf>
    <xf numFmtId="0" fontId="21" fillId="0" borderId="0" xfId="0" applyFo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49" fontId="7" fillId="0" borderId="0" xfId="0" applyNumberFormat="1" applyFont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vertical="center" shrinkToFit="1"/>
      <protection hidden="1"/>
    </xf>
    <xf numFmtId="0" fontId="7" fillId="0" borderId="5" xfId="0" applyFont="1" applyBorder="1" applyAlignment="1" applyProtection="1">
      <alignment vertical="center" shrinkToFit="1"/>
      <protection hidden="1"/>
    </xf>
    <xf numFmtId="0" fontId="13" fillId="3" borderId="0" xfId="0" applyFont="1" applyFill="1" applyAlignment="1" applyProtection="1">
      <alignment horizontal="center" vertical="center"/>
      <protection hidden="1"/>
    </xf>
    <xf numFmtId="5" fontId="11" fillId="4" borderId="0" xfId="0" applyNumberFormat="1" applyFont="1" applyFill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shrinkToFit="1"/>
      <protection locked="0"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5" fillId="2" borderId="13" xfId="0" applyFont="1" applyFill="1" applyBorder="1" applyAlignment="1" applyProtection="1">
      <alignment horizontal="center" vertical="center" shrinkToFit="1"/>
      <protection hidden="1"/>
    </xf>
    <xf numFmtId="0" fontId="5" fillId="2" borderId="6" xfId="0" applyFont="1" applyFill="1" applyBorder="1" applyAlignment="1" applyProtection="1">
      <alignment horizontal="center" vertical="center" shrinkToFit="1"/>
      <protection hidden="1"/>
    </xf>
    <xf numFmtId="0" fontId="3" fillId="2" borderId="4" xfId="0" applyFont="1" applyFill="1" applyBorder="1" applyAlignment="1" applyProtection="1">
      <alignment horizontal="center" vertical="center" shrinkToFit="1"/>
      <protection hidden="1"/>
    </xf>
    <xf numFmtId="0" fontId="3" fillId="2" borderId="9" xfId="0" applyFont="1" applyFill="1" applyBorder="1" applyAlignment="1" applyProtection="1">
      <alignment horizontal="center" vertical="center" shrinkToFit="1"/>
      <protection hidden="1"/>
    </xf>
    <xf numFmtId="0" fontId="3" fillId="2" borderId="13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6" fillId="3" borderId="0" xfId="0" applyFont="1" applyFill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 shrinkToFi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9" fillId="2" borderId="7" xfId="0" applyFont="1" applyFill="1" applyBorder="1" applyAlignment="1" applyProtection="1">
      <alignment horizontal="center" vertical="center" shrinkToFit="1"/>
      <protection hidden="1"/>
    </xf>
    <xf numFmtId="0" fontId="19" fillId="2" borderId="5" xfId="0" applyFont="1" applyFill="1" applyBorder="1" applyAlignment="1" applyProtection="1">
      <alignment horizontal="center" vertical="center" shrinkToFit="1"/>
      <protection hidden="1"/>
    </xf>
    <xf numFmtId="0" fontId="19" fillId="2" borderId="8" xfId="0" applyFont="1" applyFill="1" applyBorder="1" applyAlignment="1" applyProtection="1">
      <alignment horizontal="center" vertical="center" shrinkToFit="1"/>
      <protection hidden="1"/>
    </xf>
    <xf numFmtId="0" fontId="7" fillId="2" borderId="14" xfId="0" applyFont="1" applyFill="1" applyBorder="1" applyAlignment="1" applyProtection="1">
      <alignment horizontal="center" vertical="center" shrinkToFit="1"/>
      <protection hidden="1"/>
    </xf>
    <xf numFmtId="0" fontId="7" fillId="2" borderId="15" xfId="0" applyFont="1" applyFill="1" applyBorder="1" applyAlignment="1" applyProtection="1">
      <alignment horizontal="center" vertical="center" shrinkToFit="1"/>
      <protection hidden="1"/>
    </xf>
    <xf numFmtId="0" fontId="7" fillId="2" borderId="16" xfId="0" applyFont="1" applyFill="1" applyBorder="1" applyAlignment="1" applyProtection="1">
      <alignment horizontal="center" vertical="center" shrinkToFit="1"/>
      <protection hidden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7" fillId="2" borderId="7" xfId="0" applyFont="1" applyFill="1" applyBorder="1" applyAlignment="1" applyProtection="1">
      <alignment horizontal="center" vertical="center" shrinkToFit="1"/>
      <protection hidden="1"/>
    </xf>
    <xf numFmtId="0" fontId="7" fillId="2" borderId="8" xfId="0" applyFont="1" applyFill="1" applyBorder="1" applyAlignment="1" applyProtection="1">
      <alignment horizontal="center" vertical="center" shrinkToFit="1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5" borderId="0" xfId="0" applyFont="1" applyFill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 shrinkToFit="1"/>
      <protection hidden="1"/>
    </xf>
    <xf numFmtId="0" fontId="7" fillId="2" borderId="6" xfId="0" applyFont="1" applyFill="1" applyBorder="1" applyAlignment="1" applyProtection="1">
      <alignment horizontal="center" vertical="center" shrinkToFit="1"/>
      <protection hidden="1"/>
    </xf>
  </cellXfs>
  <cellStyles count="1">
    <cellStyle name="標準" xfId="0" builtinId="0"/>
  </cellStyles>
  <dxfs count="43">
    <dxf>
      <font>
        <color theme="0" tint="-0.24994659260841701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  <dxf>
      <font>
        <color theme="0"/>
      </font>
    </dxf>
    <dxf>
      <font>
        <color rgb="FFFFFF99"/>
      </font>
    </dxf>
    <dxf>
      <font>
        <color rgb="FFFFFF99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FFCC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  <dxf>
      <font>
        <color theme="0"/>
      </font>
    </dxf>
    <dxf>
      <font>
        <color rgb="FFFFFF99"/>
      </font>
    </dxf>
    <dxf>
      <font>
        <color rgb="FFFFFF99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FFCC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  <dxf>
      <font>
        <color theme="0"/>
      </font>
    </dxf>
    <dxf>
      <font>
        <color rgb="FFFFFF99"/>
      </font>
    </dxf>
    <dxf>
      <font>
        <color rgb="FFFFFF99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FFCC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rgb="FFFFFF99"/>
      </font>
    </dxf>
    <dxf>
      <font>
        <color rgb="FFFFFF99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FFCC"/>
      </font>
    </dxf>
    <dxf>
      <font>
        <color rgb="FFFFFFCC"/>
      </font>
    </dxf>
    <dxf>
      <font>
        <color theme="0" tint="-0.24994659260841701"/>
      </font>
    </dxf>
    <dxf>
      <font>
        <color rgb="FFFFFFCC"/>
      </font>
    </dxf>
  </dxfs>
  <tableStyles count="0" defaultTableStyle="TableStyleMedium9" defaultPivotStyle="PivotStyleLight16"/>
  <colors>
    <mruColors>
      <color rgb="FFFFFFCC"/>
      <color rgb="FFFFFF99"/>
      <color rgb="FF66CCFF"/>
      <color rgb="FFFF0066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7"/>
  <sheetViews>
    <sheetView showGridLines="0" tabSelected="1" zoomScaleNormal="100" zoomScaleSheetLayoutView="83" workbookViewId="0">
      <selection activeCell="I37" sqref="I37"/>
    </sheetView>
  </sheetViews>
  <sheetFormatPr defaultColWidth="8.88671875" defaultRowHeight="25.95" customHeight="1" x14ac:dyDescent="0.2"/>
  <cols>
    <col min="1" max="1" width="5.21875" style="19" bestFit="1" customWidth="1"/>
    <col min="2" max="2" width="14.33203125" style="4" customWidth="1"/>
    <col min="3" max="3" width="11.88671875" style="4" bestFit="1" customWidth="1"/>
    <col min="4" max="6" width="11.6640625" style="4" customWidth="1"/>
    <col min="7" max="7" width="25" style="4" customWidth="1"/>
    <col min="8" max="10" width="11.6640625" style="4" customWidth="1"/>
    <col min="11" max="11" width="8.88671875" style="4"/>
    <col min="12" max="12" width="14.21875" style="4" customWidth="1"/>
    <col min="13" max="13" width="8.44140625" style="4" bestFit="1" customWidth="1"/>
    <col min="14" max="14" width="8.88671875" style="4"/>
    <col min="15" max="15" width="10.77734375" style="4" customWidth="1"/>
    <col min="16" max="16" width="2.77734375" style="4" bestFit="1" customWidth="1"/>
    <col min="17" max="16384" width="8.88671875" style="4"/>
  </cols>
  <sheetData>
    <row r="1" spans="1:14" ht="25.95" customHeight="1" x14ac:dyDescent="0.2">
      <c r="A1" s="85" t="s">
        <v>13</v>
      </c>
      <c r="B1" s="85"/>
      <c r="C1" s="85"/>
      <c r="D1" s="85"/>
      <c r="E1" s="85"/>
      <c r="F1" s="85"/>
      <c r="G1" s="85"/>
    </row>
    <row r="2" spans="1:14" ht="25.95" customHeight="1" x14ac:dyDescent="0.2">
      <c r="A2" s="57" t="s">
        <v>155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9.8" customHeight="1" x14ac:dyDescent="0.2">
      <c r="A3" s="89" t="s">
        <v>11</v>
      </c>
      <c r="B3" s="6" t="s">
        <v>8</v>
      </c>
      <c r="C3" s="91" t="s">
        <v>5</v>
      </c>
      <c r="D3" s="92"/>
      <c r="E3" s="91" t="s">
        <v>109</v>
      </c>
      <c r="F3" s="92"/>
      <c r="G3" s="93" t="s">
        <v>154</v>
      </c>
    </row>
    <row r="4" spans="1:14" ht="15.6" x14ac:dyDescent="0.2">
      <c r="A4" s="90"/>
      <c r="B4" s="60" t="s">
        <v>128</v>
      </c>
      <c r="C4" s="9" t="s">
        <v>0</v>
      </c>
      <c r="D4" s="10" t="s">
        <v>1</v>
      </c>
      <c r="E4" s="9" t="s">
        <v>107</v>
      </c>
      <c r="F4" s="10" t="s">
        <v>108</v>
      </c>
      <c r="G4" s="94"/>
    </row>
    <row r="5" spans="1:14" ht="34.799999999999997" customHeight="1" x14ac:dyDescent="0.2">
      <c r="A5" s="11" t="str">
        <f>IF(B5="","",INDEX(list!$G$2:$G$9,MATCH(B5,list!$H$2:$H$9,0)))</f>
        <v/>
      </c>
      <c r="B5" s="12"/>
      <c r="C5" s="13"/>
      <c r="D5" s="14"/>
      <c r="E5" s="15"/>
      <c r="F5" s="16"/>
      <c r="G5" s="17"/>
    </row>
    <row r="6" spans="1:14" ht="8.4" customHeight="1" x14ac:dyDescent="0.2">
      <c r="A6" s="18"/>
      <c r="G6" s="19"/>
      <c r="H6" s="20"/>
      <c r="I6" s="20"/>
      <c r="J6" s="20"/>
    </row>
    <row r="7" spans="1:14" ht="25.8" customHeight="1" x14ac:dyDescent="0.2">
      <c r="A7" s="85" t="s">
        <v>131</v>
      </c>
      <c r="B7" s="85"/>
      <c r="C7" s="85"/>
      <c r="D7" s="85"/>
      <c r="E7" s="85"/>
      <c r="F7" s="85"/>
      <c r="G7" s="85"/>
      <c r="H7" s="20"/>
      <c r="I7" s="20"/>
      <c r="J7" s="20"/>
    </row>
    <row r="8" spans="1:14" s="83" customFormat="1" ht="14.4" x14ac:dyDescent="0.2">
      <c r="A8" s="80" t="s">
        <v>156</v>
      </c>
      <c r="B8" s="81"/>
      <c r="C8" s="81"/>
      <c r="D8" s="81"/>
      <c r="E8" s="81"/>
      <c r="F8" s="81"/>
      <c r="G8" s="81"/>
      <c r="H8" s="82"/>
      <c r="I8" s="82"/>
      <c r="J8" s="82"/>
    </row>
    <row r="9" spans="1:14" s="83" customFormat="1" ht="14.4" x14ac:dyDescent="0.2">
      <c r="A9" s="80" t="s">
        <v>176</v>
      </c>
    </row>
    <row r="10" spans="1:14" s="83" customFormat="1" ht="14.4" x14ac:dyDescent="0.2">
      <c r="A10" s="79" t="s">
        <v>177</v>
      </c>
      <c r="B10" s="84"/>
      <c r="C10" s="84"/>
      <c r="D10" s="84"/>
      <c r="E10" s="84"/>
      <c r="F10" s="84"/>
      <c r="G10" s="84"/>
    </row>
    <row r="11" spans="1:14" ht="25.95" customHeight="1" x14ac:dyDescent="0.2">
      <c r="A11" s="21" t="s">
        <v>11</v>
      </c>
      <c r="B11" s="22" t="s">
        <v>8</v>
      </c>
      <c r="C11" s="23" t="s">
        <v>0</v>
      </c>
      <c r="D11" s="24" t="s">
        <v>1</v>
      </c>
      <c r="E11" s="23" t="s">
        <v>107</v>
      </c>
      <c r="F11" s="25" t="s">
        <v>108</v>
      </c>
      <c r="G11" s="42" t="s">
        <v>12</v>
      </c>
    </row>
    <row r="12" spans="1:14" ht="25.95" customHeight="1" x14ac:dyDescent="0.2">
      <c r="A12" s="8">
        <v>1</v>
      </c>
      <c r="B12" s="8">
        <f t="shared" ref="B12:B21" si="0">$B$5</f>
        <v>0</v>
      </c>
      <c r="C12" s="13"/>
      <c r="D12" s="14"/>
      <c r="E12" s="15"/>
      <c r="F12" s="16"/>
      <c r="G12" s="58"/>
    </row>
    <row r="13" spans="1:14" ht="25.95" customHeight="1" x14ac:dyDescent="0.2">
      <c r="A13" s="21">
        <v>2</v>
      </c>
      <c r="B13" s="21">
        <f t="shared" si="0"/>
        <v>0</v>
      </c>
      <c r="C13" s="26"/>
      <c r="D13" s="27"/>
      <c r="E13" s="15" t="str">
        <f t="shared" ref="E13:E21" si="1">PHONETIC(C13)</f>
        <v/>
      </c>
      <c r="F13" s="16" t="str">
        <f t="shared" ref="F13:F21" si="2">PHONETIC(D13)</f>
        <v/>
      </c>
      <c r="G13" s="34"/>
    </row>
    <row r="14" spans="1:14" ht="25.95" customHeight="1" x14ac:dyDescent="0.2">
      <c r="A14" s="21">
        <v>3</v>
      </c>
      <c r="B14" s="21">
        <f t="shared" si="0"/>
        <v>0</v>
      </c>
      <c r="C14" s="26"/>
      <c r="D14" s="27"/>
      <c r="E14" s="15" t="str">
        <f t="shared" si="1"/>
        <v/>
      </c>
      <c r="F14" s="16" t="str">
        <f t="shared" si="2"/>
        <v/>
      </c>
      <c r="G14" s="34"/>
    </row>
    <row r="15" spans="1:14" ht="25.95" customHeight="1" x14ac:dyDescent="0.2">
      <c r="A15" s="21">
        <v>4</v>
      </c>
      <c r="B15" s="21">
        <f t="shared" si="0"/>
        <v>0</v>
      </c>
      <c r="C15" s="26"/>
      <c r="D15" s="27"/>
      <c r="E15" s="15" t="str">
        <f t="shared" si="1"/>
        <v/>
      </c>
      <c r="F15" s="16" t="str">
        <f t="shared" si="2"/>
        <v/>
      </c>
      <c r="G15" s="34"/>
      <c r="H15" s="20"/>
      <c r="I15" s="20"/>
    </row>
    <row r="16" spans="1:14" ht="25.95" customHeight="1" x14ac:dyDescent="0.2">
      <c r="A16" s="21">
        <v>5</v>
      </c>
      <c r="B16" s="21">
        <f t="shared" si="0"/>
        <v>0</v>
      </c>
      <c r="C16" s="26"/>
      <c r="D16" s="27"/>
      <c r="E16" s="15" t="str">
        <f t="shared" si="1"/>
        <v/>
      </c>
      <c r="F16" s="16" t="str">
        <f t="shared" si="2"/>
        <v/>
      </c>
      <c r="G16" s="34"/>
    </row>
    <row r="17" spans="1:7" ht="25.95" customHeight="1" x14ac:dyDescent="0.2">
      <c r="A17" s="21">
        <v>6</v>
      </c>
      <c r="B17" s="21">
        <f t="shared" si="0"/>
        <v>0</v>
      </c>
      <c r="C17" s="26"/>
      <c r="D17" s="27"/>
      <c r="E17" s="15" t="str">
        <f t="shared" si="1"/>
        <v/>
      </c>
      <c r="F17" s="16" t="str">
        <f t="shared" si="2"/>
        <v/>
      </c>
      <c r="G17" s="34"/>
    </row>
    <row r="18" spans="1:7" ht="25.95" customHeight="1" x14ac:dyDescent="0.2">
      <c r="A18" s="21">
        <v>7</v>
      </c>
      <c r="B18" s="21">
        <f t="shared" si="0"/>
        <v>0</v>
      </c>
      <c r="C18" s="26"/>
      <c r="D18" s="27"/>
      <c r="E18" s="15" t="str">
        <f t="shared" si="1"/>
        <v/>
      </c>
      <c r="F18" s="16" t="str">
        <f t="shared" si="2"/>
        <v/>
      </c>
      <c r="G18" s="34"/>
    </row>
    <row r="19" spans="1:7" ht="25.95" customHeight="1" x14ac:dyDescent="0.2">
      <c r="A19" s="21">
        <v>8</v>
      </c>
      <c r="B19" s="21">
        <f t="shared" si="0"/>
        <v>0</v>
      </c>
      <c r="C19" s="26"/>
      <c r="D19" s="27"/>
      <c r="E19" s="15" t="str">
        <f t="shared" si="1"/>
        <v/>
      </c>
      <c r="F19" s="16" t="str">
        <f t="shared" si="2"/>
        <v/>
      </c>
      <c r="G19" s="34"/>
    </row>
    <row r="20" spans="1:7" ht="25.95" customHeight="1" x14ac:dyDescent="0.2">
      <c r="A20" s="21">
        <v>9</v>
      </c>
      <c r="B20" s="21">
        <f t="shared" si="0"/>
        <v>0</v>
      </c>
      <c r="C20" s="26"/>
      <c r="D20" s="27"/>
      <c r="E20" s="15" t="str">
        <f t="shared" si="1"/>
        <v/>
      </c>
      <c r="F20" s="16" t="str">
        <f t="shared" si="2"/>
        <v/>
      </c>
      <c r="G20" s="34"/>
    </row>
    <row r="21" spans="1:7" ht="25.95" customHeight="1" x14ac:dyDescent="0.2">
      <c r="A21" s="21">
        <v>10</v>
      </c>
      <c r="B21" s="21">
        <f t="shared" si="0"/>
        <v>0</v>
      </c>
      <c r="C21" s="26"/>
      <c r="D21" s="27"/>
      <c r="E21" s="15" t="str">
        <f t="shared" si="1"/>
        <v/>
      </c>
      <c r="F21" s="16" t="str">
        <f t="shared" si="2"/>
        <v/>
      </c>
      <c r="G21" s="34"/>
    </row>
    <row r="22" spans="1:7" ht="8.4" customHeight="1" x14ac:dyDescent="0.2">
      <c r="B22" s="19"/>
      <c r="C22" s="44"/>
      <c r="D22" s="44"/>
      <c r="E22" s="45"/>
      <c r="F22" s="45"/>
      <c r="G22" s="19"/>
    </row>
    <row r="23" spans="1:7" ht="25.95" customHeight="1" x14ac:dyDescent="0.2">
      <c r="A23" s="85" t="s">
        <v>132</v>
      </c>
      <c r="B23" s="85"/>
      <c r="C23" s="85"/>
      <c r="D23" s="85"/>
      <c r="E23" s="85"/>
      <c r="F23" s="85"/>
      <c r="G23" s="85"/>
    </row>
    <row r="24" spans="1:7" ht="8.4" customHeight="1" x14ac:dyDescent="0.2"/>
    <row r="25" spans="1:7" s="46" customFormat="1" ht="24.6" customHeight="1" x14ac:dyDescent="0.2">
      <c r="C25" s="47"/>
      <c r="D25" s="48" t="s">
        <v>125</v>
      </c>
      <c r="E25" s="48" t="s">
        <v>112</v>
      </c>
      <c r="F25" s="48" t="s">
        <v>124</v>
      </c>
    </row>
    <row r="26" spans="1:7" s="46" customFormat="1" ht="24.6" customHeight="1" x14ac:dyDescent="0.2">
      <c r="C26" s="49" t="s">
        <v>126</v>
      </c>
      <c r="D26" s="50">
        <f>COUNTA('様式2（U15申込書）'!F6:F35)</f>
        <v>0</v>
      </c>
      <c r="E26" s="50">
        <f>COUNTA('様式3（U17申込書）'!F6:F35)</f>
        <v>0</v>
      </c>
      <c r="F26" s="50">
        <f>COUNTA('様式4（U20申込書）'!F6:F35)</f>
        <v>0</v>
      </c>
    </row>
    <row r="27" spans="1:7" s="46" customFormat="1" ht="24.6" customHeight="1" x14ac:dyDescent="0.2">
      <c r="C27" s="51"/>
      <c r="D27" s="51"/>
      <c r="E27" s="49" t="s">
        <v>127</v>
      </c>
      <c r="F27" s="52">
        <f>SUM(D26:F26)</f>
        <v>0</v>
      </c>
    </row>
    <row r="28" spans="1:7" s="46" customFormat="1" ht="8.4" customHeight="1" x14ac:dyDescent="0.2"/>
    <row r="29" spans="1:7" s="46" customFormat="1" ht="24.6" customHeight="1" x14ac:dyDescent="0.2">
      <c r="C29" s="55" t="s">
        <v>133</v>
      </c>
      <c r="D29" s="86">
        <f>F27*6000</f>
        <v>0</v>
      </c>
      <c r="E29" s="86"/>
      <c r="F29" s="86"/>
    </row>
    <row r="30" spans="1:7" ht="8.4" customHeight="1" x14ac:dyDescent="0.2"/>
    <row r="31" spans="1:7" s="53" customFormat="1" ht="25.95" customHeight="1" x14ac:dyDescent="0.2">
      <c r="C31" s="88" t="s">
        <v>175</v>
      </c>
      <c r="D31" s="88"/>
      <c r="E31" s="88"/>
      <c r="F31" s="87" t="s">
        <v>166</v>
      </c>
      <c r="G31" s="87"/>
    </row>
    <row r="32" spans="1:7" ht="25.95" customHeight="1" x14ac:dyDescent="0.2">
      <c r="B32" s="57" t="s">
        <v>178</v>
      </c>
    </row>
    <row r="33" spans="2:7" ht="25.95" customHeight="1" x14ac:dyDescent="0.2">
      <c r="B33" s="65" t="s">
        <v>171</v>
      </c>
      <c r="C33" s="68" t="s">
        <v>179</v>
      </c>
      <c r="D33" s="69"/>
      <c r="E33" s="69"/>
      <c r="F33" s="69"/>
      <c r="G33" s="70"/>
    </row>
    <row r="34" spans="2:7" ht="25.95" customHeight="1" x14ac:dyDescent="0.2">
      <c r="B34" s="66" t="s">
        <v>170</v>
      </c>
      <c r="C34" s="71" t="s">
        <v>182</v>
      </c>
      <c r="D34" s="72"/>
      <c r="E34" s="72"/>
      <c r="F34" s="72"/>
      <c r="G34" s="73"/>
    </row>
    <row r="35" spans="2:7" ht="25.95" customHeight="1" x14ac:dyDescent="0.2">
      <c r="B35" s="66" t="s">
        <v>169</v>
      </c>
      <c r="C35" s="71" t="s">
        <v>181</v>
      </c>
      <c r="D35" s="72"/>
      <c r="E35" s="72"/>
      <c r="F35" s="72"/>
      <c r="G35" s="73"/>
    </row>
    <row r="36" spans="2:7" ht="14.4" x14ac:dyDescent="0.2">
      <c r="B36" s="67"/>
      <c r="C36" s="74" t="s">
        <v>180</v>
      </c>
      <c r="D36" s="75"/>
      <c r="E36" s="75"/>
      <c r="F36" s="75"/>
      <c r="G36" s="76"/>
    </row>
    <row r="37" spans="2:7" ht="25.95" customHeight="1" x14ac:dyDescent="0.2">
      <c r="B37" s="64"/>
      <c r="C37" s="64"/>
      <c r="D37" s="64"/>
      <c r="E37" s="64"/>
      <c r="F37" s="64"/>
      <c r="G37" s="64"/>
    </row>
  </sheetData>
  <sheetProtection algorithmName="SHA-512" hashValue="eT1H7J32SKjK7ZEKfNYmwJ10aZIkqYA2UebC0apjs6/toBJF7G01nBhNCe/Pdli6l3QvCvCSUKswxB7/gbaEGA==" saltValue="tgMLvthTzGF3FvPNPBZLHg==" spinCount="100000" sheet="1" objects="1" scenarios="1"/>
  <mergeCells count="10">
    <mergeCell ref="A1:G1"/>
    <mergeCell ref="A7:G7"/>
    <mergeCell ref="D29:F29"/>
    <mergeCell ref="A23:G23"/>
    <mergeCell ref="F31:G31"/>
    <mergeCell ref="C31:E31"/>
    <mergeCell ref="A3:A4"/>
    <mergeCell ref="C3:D3"/>
    <mergeCell ref="E3:F3"/>
    <mergeCell ref="G3:G4"/>
  </mergeCells>
  <phoneticPr fontId="2"/>
  <conditionalFormatting sqref="A5">
    <cfRule type="expression" dxfId="42" priority="14">
      <formula>ISNA($A$5)</formula>
    </cfRule>
    <cfRule type="containsErrors" dxfId="41" priority="44">
      <formula>ISERROR(A5)</formula>
    </cfRule>
  </conditionalFormatting>
  <conditionalFormatting sqref="B12:B22">
    <cfRule type="cellIs" dxfId="40" priority="3" operator="equal">
      <formula>0</formula>
    </cfRule>
    <cfRule type="cellIs" dxfId="39" priority="20" operator="equal">
      <formula>"（選択）"</formula>
    </cfRule>
    <cfRule type="cellIs" dxfId="38" priority="41" operator="equal">
      <formula>0</formula>
    </cfRule>
    <cfRule type="cellIs" dxfId="37" priority="43" operator="equal">
      <formula>"（選択）"</formula>
    </cfRule>
    <cfRule type="cellIs" dxfId="36" priority="58" operator="equal">
      <formula>"（選択）"</formula>
    </cfRule>
    <cfRule type="cellIs" dxfId="35" priority="60" operator="equal">
      <formula>0</formula>
    </cfRule>
    <cfRule type="cellIs" dxfId="34" priority="62" operator="equal">
      <formula>0</formula>
    </cfRule>
  </conditionalFormatting>
  <conditionalFormatting sqref="D26:E26 F26:F27">
    <cfRule type="cellIs" dxfId="33" priority="1" operator="equal">
      <formula>0</formula>
    </cfRule>
  </conditionalFormatting>
  <conditionalFormatting sqref="G12:G22">
    <cfRule type="cellIs" dxfId="32" priority="17" operator="equal">
      <formula>0</formula>
    </cfRule>
    <cfRule type="cellIs" dxfId="31" priority="29" operator="equal">
      <formula>0</formula>
    </cfRule>
  </conditionalFormatting>
  <dataValidations count="2">
    <dataValidation imeMode="halfAlpha" allowBlank="1" showInputMessage="1" showErrorMessage="1" sqref="G5" xr:uid="{EB43550A-56AC-43DF-B9CF-8A9EE855E58B}"/>
    <dataValidation imeMode="fullKatakana" allowBlank="1" showInputMessage="1" showErrorMessage="1" sqref="E5:F5 E12:F21" xr:uid="{6B48488B-B17F-401F-96FB-B1C447128F4A}"/>
  </dataValidations>
  <printOptions horizontalCentered="1"/>
  <pageMargins left="0.51181102362204722" right="0.51181102362204722" top="0.74803149606299213" bottom="0.35433070866141736" header="0.31496062992125984" footer="0.31496062992125984"/>
  <pageSetup paperSize="9" orientation="portrait" r:id="rId1"/>
  <headerFooter>
    <oddHeader>&amp;R&amp;"游明朝,標準"&amp;A</oddHeader>
    <oddFooter>&amp;R&amp;"游明朝,標準"&amp;10&amp;P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list!$H$2:$H$9</xm:f>
          </x14:formula1>
          <xm:sqref>B5</xm:sqref>
        </x14:dataValidation>
        <x14:dataValidation type="list" allowBlank="1" showInputMessage="1" showErrorMessage="1" xr:uid="{7E46B377-F8D5-407F-9A6F-00F485DDA731}">
          <x14:formula1>
            <xm:f>list!$A$2:$A$5</xm:f>
          </x14:formula1>
          <xm:sqref>F31:G31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6B30-228A-4EF1-864B-C6919D5C0E4D}">
  <sheetPr>
    <tabColor theme="1"/>
  </sheetPr>
  <dimension ref="A1:AL55"/>
  <sheetViews>
    <sheetView showGridLines="0" zoomScale="80" zoomScaleNormal="80" zoomScaleSheetLayoutView="100" workbookViewId="0">
      <selection activeCell="G16" sqref="G16"/>
    </sheetView>
  </sheetViews>
  <sheetFormatPr defaultColWidth="8.88671875" defaultRowHeight="13.8" x14ac:dyDescent="0.2"/>
  <cols>
    <col min="1" max="1" width="5.21875" style="19" bestFit="1" customWidth="1"/>
    <col min="2" max="2" width="14.33203125" style="4" customWidth="1"/>
    <col min="3" max="3" width="11.88671875" style="4" bestFit="1" customWidth="1"/>
    <col min="4" max="11" width="11.6640625" style="4" customWidth="1"/>
    <col min="12" max="12" width="8.88671875" style="4"/>
    <col min="13" max="13" width="14.21875" style="4" customWidth="1"/>
    <col min="14" max="14" width="8.44140625" style="4" bestFit="1" customWidth="1"/>
    <col min="15" max="15" width="8.88671875" style="4"/>
    <col min="16" max="16" width="10.77734375" style="4" customWidth="1"/>
    <col min="17" max="17" width="2.77734375" style="4" bestFit="1" customWidth="1"/>
    <col min="18" max="18" width="8.88671875" style="4"/>
    <col min="19" max="22" width="13.109375" style="5" hidden="1" customWidth="1"/>
    <col min="23" max="23" width="4" style="5" hidden="1" customWidth="1"/>
    <col min="24" max="24" width="9.21875" style="5" hidden="1" customWidth="1"/>
    <col min="25" max="25" width="9.109375" style="5" hidden="1" customWidth="1"/>
    <col min="26" max="26" width="11.109375" style="5" hidden="1" customWidth="1"/>
    <col min="27" max="29" width="8.88671875" style="5" hidden="1" customWidth="1"/>
    <col min="30" max="32" width="19.88671875" style="5" hidden="1" customWidth="1"/>
    <col min="33" max="36" width="8.88671875" style="5" hidden="1" customWidth="1"/>
    <col min="37" max="38" width="8.88671875" style="4" hidden="1" customWidth="1"/>
    <col min="39" max="16384" width="8.88671875" style="4"/>
  </cols>
  <sheetData>
    <row r="1" spans="1:36" ht="40.200000000000003" customHeight="1" x14ac:dyDescent="0.2">
      <c r="A1" s="95" t="s">
        <v>172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36" ht="7.8" customHeight="1" x14ac:dyDescent="0.2">
      <c r="B2" s="56"/>
      <c r="G2" s="19"/>
      <c r="H2" s="19"/>
      <c r="I2" s="20"/>
      <c r="J2" s="20"/>
      <c r="S2" s="5" t="s">
        <v>102</v>
      </c>
      <c r="T2" s="5" t="s">
        <v>57</v>
      </c>
      <c r="U2" s="5" t="s">
        <v>58</v>
      </c>
      <c r="V2" s="5" t="s">
        <v>58</v>
      </c>
      <c r="AG2" s="5" t="s">
        <v>60</v>
      </c>
      <c r="AH2" s="5" t="s">
        <v>61</v>
      </c>
      <c r="AJ2" s="5" t="s">
        <v>62</v>
      </c>
    </row>
    <row r="3" spans="1:36" ht="22.8" customHeight="1" x14ac:dyDescent="0.2">
      <c r="A3" s="57" t="s">
        <v>168</v>
      </c>
      <c r="B3" s="28"/>
      <c r="C3" s="1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5" t="s">
        <v>103</v>
      </c>
      <c r="T3" s="5" t="s">
        <v>63</v>
      </c>
      <c r="U3" s="5" t="s">
        <v>64</v>
      </c>
      <c r="V3" s="5" t="s">
        <v>65</v>
      </c>
      <c r="AG3" s="5" t="s">
        <v>67</v>
      </c>
      <c r="AH3" s="5" t="s">
        <v>68</v>
      </c>
      <c r="AJ3" s="5" t="s">
        <v>69</v>
      </c>
    </row>
    <row r="4" spans="1:36" ht="14.4" x14ac:dyDescent="0.2">
      <c r="A4" s="96" t="s">
        <v>11</v>
      </c>
      <c r="B4" s="97" t="s">
        <v>8</v>
      </c>
      <c r="C4" s="96" t="s">
        <v>3</v>
      </c>
      <c r="D4" s="29" t="s">
        <v>10</v>
      </c>
      <c r="E4" s="29" t="s">
        <v>4</v>
      </c>
      <c r="F4" s="101" t="s">
        <v>5</v>
      </c>
      <c r="G4" s="103"/>
      <c r="H4" s="101" t="s">
        <v>110</v>
      </c>
      <c r="I4" s="103"/>
      <c r="J4" s="101" t="s">
        <v>12</v>
      </c>
      <c r="K4" s="103"/>
      <c r="L4" s="29" t="s">
        <v>6</v>
      </c>
      <c r="M4" s="101" t="s">
        <v>7</v>
      </c>
      <c r="N4" s="102"/>
      <c r="O4" s="103"/>
      <c r="P4" s="104" t="s">
        <v>16</v>
      </c>
      <c r="Q4" s="104"/>
      <c r="R4" s="104"/>
      <c r="AG4" s="5" t="s">
        <v>71</v>
      </c>
      <c r="AH4" s="5" t="s">
        <v>72</v>
      </c>
      <c r="AJ4" s="5" t="s">
        <v>73</v>
      </c>
    </row>
    <row r="5" spans="1:36" ht="14.4" x14ac:dyDescent="0.2">
      <c r="A5" s="96"/>
      <c r="B5" s="97"/>
      <c r="C5" s="96"/>
      <c r="D5" s="61" t="s">
        <v>128</v>
      </c>
      <c r="E5" s="61" t="s">
        <v>128</v>
      </c>
      <c r="F5" s="31" t="s">
        <v>0</v>
      </c>
      <c r="G5" s="32" t="s">
        <v>1</v>
      </c>
      <c r="H5" s="31" t="s">
        <v>107</v>
      </c>
      <c r="I5" s="32" t="s">
        <v>108</v>
      </c>
      <c r="J5" s="105"/>
      <c r="K5" s="106"/>
      <c r="L5" s="62" t="s">
        <v>128</v>
      </c>
      <c r="M5" s="98" t="s">
        <v>128</v>
      </c>
      <c r="N5" s="99"/>
      <c r="O5" s="100"/>
      <c r="P5" s="8" t="s">
        <v>130</v>
      </c>
      <c r="Q5" s="33" t="s">
        <v>15</v>
      </c>
      <c r="R5" s="30" t="s">
        <v>153</v>
      </c>
      <c r="AH5" s="5" t="s">
        <v>78</v>
      </c>
      <c r="AJ5" s="5" t="s">
        <v>79</v>
      </c>
    </row>
    <row r="6" spans="1:36" ht="22.95" customHeight="1" x14ac:dyDescent="0.2">
      <c r="A6" s="8">
        <v>1</v>
      </c>
      <c r="B6" s="8">
        <f>様式1!$B$5</f>
        <v>0</v>
      </c>
      <c r="C6" s="7" t="s">
        <v>14</v>
      </c>
      <c r="D6" s="34"/>
      <c r="E6" s="34"/>
      <c r="F6" s="35"/>
      <c r="G6" s="36"/>
      <c r="H6" s="35"/>
      <c r="I6" s="36"/>
      <c r="J6" s="59"/>
      <c r="K6" s="36"/>
      <c r="L6" s="34"/>
      <c r="M6" s="35"/>
      <c r="N6" s="37"/>
      <c r="O6" s="36"/>
      <c r="P6" s="21" t="s">
        <v>130</v>
      </c>
      <c r="Q6" s="38" t="s">
        <v>15</v>
      </c>
      <c r="R6" s="39"/>
      <c r="AH6" s="5" t="s">
        <v>81</v>
      </c>
      <c r="AJ6" s="5" t="s">
        <v>82</v>
      </c>
    </row>
    <row r="7" spans="1:36" s="19" customFormat="1" ht="22.95" customHeight="1" x14ac:dyDescent="0.2">
      <c r="A7" s="8">
        <v>2</v>
      </c>
      <c r="B7" s="8">
        <f>様式1!$B$5</f>
        <v>0</v>
      </c>
      <c r="C7" s="42" t="s">
        <v>14</v>
      </c>
      <c r="D7" s="34"/>
      <c r="E7" s="34"/>
      <c r="F7" s="35"/>
      <c r="G7" s="40"/>
      <c r="H7" s="35" t="str">
        <f t="shared" ref="H7:I15" si="0">PHONETIC(F7)</f>
        <v/>
      </c>
      <c r="I7" s="36" t="str">
        <f t="shared" si="0"/>
        <v/>
      </c>
      <c r="J7" s="35"/>
      <c r="K7" s="36"/>
      <c r="L7" s="34"/>
      <c r="M7" s="35"/>
      <c r="N7" s="37"/>
      <c r="O7" s="36"/>
      <c r="P7" s="21" t="s">
        <v>130</v>
      </c>
      <c r="Q7" s="38" t="s">
        <v>15</v>
      </c>
      <c r="R7" s="39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 t="s">
        <v>83</v>
      </c>
      <c r="AI7" s="41"/>
      <c r="AJ7" s="5" t="s">
        <v>84</v>
      </c>
    </row>
    <row r="8" spans="1:36" ht="22.95" customHeight="1" x14ac:dyDescent="0.2">
      <c r="A8" s="8">
        <v>3</v>
      </c>
      <c r="B8" s="8">
        <f>様式1!$B$5</f>
        <v>0</v>
      </c>
      <c r="C8" s="42" t="s">
        <v>14</v>
      </c>
      <c r="D8" s="34"/>
      <c r="E8" s="34"/>
      <c r="F8" s="35"/>
      <c r="G8" s="40"/>
      <c r="H8" s="35" t="str">
        <f t="shared" si="0"/>
        <v/>
      </c>
      <c r="I8" s="36" t="str">
        <f t="shared" si="0"/>
        <v/>
      </c>
      <c r="J8" s="35"/>
      <c r="K8" s="36"/>
      <c r="L8" s="34"/>
      <c r="M8" s="35"/>
      <c r="N8" s="37"/>
      <c r="O8" s="36"/>
      <c r="P8" s="21" t="s">
        <v>130</v>
      </c>
      <c r="Q8" s="38" t="s">
        <v>15</v>
      </c>
      <c r="R8" s="39"/>
      <c r="AH8" s="5" t="s">
        <v>85</v>
      </c>
      <c r="AI8" s="41"/>
      <c r="AJ8" s="41"/>
    </row>
    <row r="9" spans="1:36" ht="22.95" customHeight="1" x14ac:dyDescent="0.2">
      <c r="A9" s="8">
        <v>4</v>
      </c>
      <c r="B9" s="8">
        <f>様式1!$B$5</f>
        <v>0</v>
      </c>
      <c r="C9" s="42" t="s">
        <v>14</v>
      </c>
      <c r="D9" s="34"/>
      <c r="E9" s="34"/>
      <c r="F9" s="35"/>
      <c r="G9" s="40"/>
      <c r="H9" s="35" t="str">
        <f t="shared" si="0"/>
        <v/>
      </c>
      <c r="I9" s="36" t="str">
        <f t="shared" si="0"/>
        <v/>
      </c>
      <c r="J9" s="35"/>
      <c r="K9" s="36"/>
      <c r="L9" s="34"/>
      <c r="M9" s="35"/>
      <c r="N9" s="37"/>
      <c r="O9" s="36"/>
      <c r="P9" s="21" t="s">
        <v>130</v>
      </c>
      <c r="Q9" s="38" t="s">
        <v>15</v>
      </c>
      <c r="R9" s="39"/>
      <c r="AH9" s="5" t="s">
        <v>86</v>
      </c>
    </row>
    <row r="10" spans="1:36" ht="22.95" customHeight="1" x14ac:dyDescent="0.2">
      <c r="A10" s="8">
        <v>5</v>
      </c>
      <c r="B10" s="8">
        <f>様式1!$B$5</f>
        <v>0</v>
      </c>
      <c r="C10" s="42" t="s">
        <v>14</v>
      </c>
      <c r="D10" s="34"/>
      <c r="E10" s="34"/>
      <c r="F10" s="35"/>
      <c r="G10" s="40"/>
      <c r="H10" s="35" t="str">
        <f t="shared" si="0"/>
        <v/>
      </c>
      <c r="I10" s="36" t="str">
        <f t="shared" si="0"/>
        <v/>
      </c>
      <c r="J10" s="35"/>
      <c r="K10" s="36"/>
      <c r="L10" s="34"/>
      <c r="M10" s="35"/>
      <c r="N10" s="37"/>
      <c r="O10" s="36"/>
      <c r="P10" s="21" t="s">
        <v>130</v>
      </c>
      <c r="Q10" s="38" t="s">
        <v>15</v>
      </c>
      <c r="R10" s="39"/>
      <c r="AH10" s="5" t="s">
        <v>87</v>
      </c>
    </row>
    <row r="11" spans="1:36" ht="22.95" customHeight="1" x14ac:dyDescent="0.2">
      <c r="A11" s="8">
        <v>6</v>
      </c>
      <c r="B11" s="8">
        <f>様式1!$B$5</f>
        <v>0</v>
      </c>
      <c r="C11" s="42" t="s">
        <v>14</v>
      </c>
      <c r="D11" s="34"/>
      <c r="E11" s="34"/>
      <c r="F11" s="35"/>
      <c r="G11" s="40"/>
      <c r="H11" s="35" t="str">
        <f t="shared" si="0"/>
        <v/>
      </c>
      <c r="I11" s="36" t="str">
        <f t="shared" si="0"/>
        <v/>
      </c>
      <c r="J11" s="35"/>
      <c r="K11" s="36"/>
      <c r="L11" s="34"/>
      <c r="M11" s="35"/>
      <c r="N11" s="37"/>
      <c r="O11" s="36"/>
      <c r="P11" s="21" t="s">
        <v>130</v>
      </c>
      <c r="Q11" s="38" t="s">
        <v>15</v>
      </c>
      <c r="R11" s="39"/>
      <c r="AH11" s="5" t="s">
        <v>89</v>
      </c>
    </row>
    <row r="12" spans="1:36" ht="22.95" customHeight="1" x14ac:dyDescent="0.2">
      <c r="A12" s="8">
        <v>7</v>
      </c>
      <c r="B12" s="8">
        <f>様式1!$B$5</f>
        <v>0</v>
      </c>
      <c r="C12" s="42" t="s">
        <v>14</v>
      </c>
      <c r="D12" s="34"/>
      <c r="E12" s="34"/>
      <c r="F12" s="35"/>
      <c r="G12" s="40"/>
      <c r="H12" s="35" t="str">
        <f t="shared" si="0"/>
        <v/>
      </c>
      <c r="I12" s="36" t="str">
        <f t="shared" si="0"/>
        <v/>
      </c>
      <c r="J12" s="35"/>
      <c r="K12" s="36"/>
      <c r="L12" s="34"/>
      <c r="M12" s="35"/>
      <c r="N12" s="37"/>
      <c r="O12" s="36"/>
      <c r="P12" s="21" t="s">
        <v>130</v>
      </c>
      <c r="Q12" s="38" t="s">
        <v>15</v>
      </c>
      <c r="R12" s="39"/>
      <c r="AH12" s="5" t="s">
        <v>90</v>
      </c>
    </row>
    <row r="13" spans="1:36" ht="22.95" customHeight="1" x14ac:dyDescent="0.2">
      <c r="A13" s="8">
        <v>8</v>
      </c>
      <c r="B13" s="8">
        <f>様式1!$B$5</f>
        <v>0</v>
      </c>
      <c r="C13" s="42" t="s">
        <v>14</v>
      </c>
      <c r="D13" s="34"/>
      <c r="E13" s="34"/>
      <c r="F13" s="35"/>
      <c r="G13" s="40"/>
      <c r="H13" s="35" t="str">
        <f t="shared" si="0"/>
        <v/>
      </c>
      <c r="I13" s="36" t="str">
        <f t="shared" si="0"/>
        <v/>
      </c>
      <c r="J13" s="35"/>
      <c r="K13" s="36"/>
      <c r="L13" s="34"/>
      <c r="M13" s="35"/>
      <c r="N13" s="37"/>
      <c r="O13" s="36"/>
      <c r="P13" s="21" t="s">
        <v>130</v>
      </c>
      <c r="Q13" s="38" t="s">
        <v>15</v>
      </c>
      <c r="R13" s="39"/>
      <c r="AH13" s="5" t="s">
        <v>91</v>
      </c>
    </row>
    <row r="14" spans="1:36" ht="22.95" customHeight="1" x14ac:dyDescent="0.2">
      <c r="A14" s="8">
        <v>9</v>
      </c>
      <c r="B14" s="8">
        <f>様式1!$B$5</f>
        <v>0</v>
      </c>
      <c r="C14" s="42" t="s">
        <v>14</v>
      </c>
      <c r="D14" s="34"/>
      <c r="E14" s="34"/>
      <c r="F14" s="35"/>
      <c r="G14" s="40"/>
      <c r="H14" s="35" t="str">
        <f t="shared" si="0"/>
        <v/>
      </c>
      <c r="I14" s="36" t="str">
        <f t="shared" si="0"/>
        <v/>
      </c>
      <c r="J14" s="35"/>
      <c r="K14" s="36"/>
      <c r="L14" s="34"/>
      <c r="M14" s="35"/>
      <c r="N14" s="37"/>
      <c r="O14" s="36"/>
      <c r="P14" s="21" t="s">
        <v>130</v>
      </c>
      <c r="Q14" s="38" t="s">
        <v>15</v>
      </c>
      <c r="R14" s="39"/>
      <c r="AH14" s="5" t="s">
        <v>92</v>
      </c>
    </row>
    <row r="15" spans="1:36" ht="22.95" customHeight="1" x14ac:dyDescent="0.2">
      <c r="A15" s="8">
        <v>10</v>
      </c>
      <c r="B15" s="8">
        <f>様式1!$B$5</f>
        <v>0</v>
      </c>
      <c r="C15" s="42" t="s">
        <v>14</v>
      </c>
      <c r="D15" s="34"/>
      <c r="E15" s="34"/>
      <c r="F15" s="35"/>
      <c r="G15" s="40"/>
      <c r="H15" s="35" t="str">
        <f t="shared" si="0"/>
        <v/>
      </c>
      <c r="I15" s="36" t="str">
        <f t="shared" si="0"/>
        <v/>
      </c>
      <c r="J15" s="35"/>
      <c r="K15" s="36"/>
      <c r="L15" s="34"/>
      <c r="M15" s="35"/>
      <c r="N15" s="37"/>
      <c r="O15" s="36"/>
      <c r="P15" s="21" t="s">
        <v>130</v>
      </c>
      <c r="Q15" s="38" t="s">
        <v>15</v>
      </c>
      <c r="R15" s="39"/>
      <c r="AH15" s="5" t="s">
        <v>93</v>
      </c>
    </row>
    <row r="16" spans="1:36" ht="22.95" customHeight="1" x14ac:dyDescent="0.2">
      <c r="A16" s="8">
        <v>11</v>
      </c>
      <c r="B16" s="8">
        <f>様式1!$B$5</f>
        <v>0</v>
      </c>
      <c r="C16" s="7" t="s">
        <v>14</v>
      </c>
      <c r="D16" s="34"/>
      <c r="E16" s="34"/>
      <c r="F16" s="35"/>
      <c r="G16" s="36"/>
      <c r="H16" s="35" t="str">
        <f t="shared" ref="H16:H25" si="1">PHONETIC(F16)</f>
        <v/>
      </c>
      <c r="I16" s="36" t="str">
        <f t="shared" ref="I16:I25" si="2">PHONETIC(G16)</f>
        <v/>
      </c>
      <c r="J16" s="59"/>
      <c r="K16" s="36"/>
      <c r="L16" s="34"/>
      <c r="M16" s="35"/>
      <c r="N16" s="37"/>
      <c r="O16" s="36"/>
      <c r="P16" s="21" t="s">
        <v>130</v>
      </c>
      <c r="Q16" s="38" t="s">
        <v>15</v>
      </c>
      <c r="R16" s="39"/>
      <c r="AH16" s="5" t="s">
        <v>81</v>
      </c>
      <c r="AJ16" s="5" t="s">
        <v>82</v>
      </c>
    </row>
    <row r="17" spans="1:36" s="19" customFormat="1" ht="22.95" customHeight="1" x14ac:dyDescent="0.2">
      <c r="A17" s="8">
        <v>12</v>
      </c>
      <c r="B17" s="8">
        <f>様式1!$B$5</f>
        <v>0</v>
      </c>
      <c r="C17" s="42" t="s">
        <v>14</v>
      </c>
      <c r="D17" s="34"/>
      <c r="E17" s="34"/>
      <c r="F17" s="35"/>
      <c r="G17" s="40"/>
      <c r="H17" s="35" t="str">
        <f t="shared" si="1"/>
        <v/>
      </c>
      <c r="I17" s="36" t="str">
        <f t="shared" si="2"/>
        <v/>
      </c>
      <c r="J17" s="35"/>
      <c r="K17" s="36"/>
      <c r="L17" s="34"/>
      <c r="M17" s="35"/>
      <c r="N17" s="37"/>
      <c r="O17" s="36"/>
      <c r="P17" s="21" t="s">
        <v>130</v>
      </c>
      <c r="Q17" s="38" t="s">
        <v>15</v>
      </c>
      <c r="R17" s="39"/>
      <c r="S17" s="4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 t="s">
        <v>83</v>
      </c>
      <c r="AI17" s="41"/>
      <c r="AJ17" s="5" t="s">
        <v>84</v>
      </c>
    </row>
    <row r="18" spans="1:36" ht="22.95" customHeight="1" x14ac:dyDescent="0.2">
      <c r="A18" s="8">
        <v>13</v>
      </c>
      <c r="B18" s="8">
        <f>様式1!$B$5</f>
        <v>0</v>
      </c>
      <c r="C18" s="42" t="s">
        <v>14</v>
      </c>
      <c r="D18" s="34"/>
      <c r="E18" s="34"/>
      <c r="F18" s="35"/>
      <c r="G18" s="40"/>
      <c r="H18" s="35" t="str">
        <f t="shared" si="1"/>
        <v/>
      </c>
      <c r="I18" s="36" t="str">
        <f t="shared" si="2"/>
        <v/>
      </c>
      <c r="J18" s="35"/>
      <c r="K18" s="36"/>
      <c r="L18" s="34"/>
      <c r="M18" s="35"/>
      <c r="N18" s="37"/>
      <c r="O18" s="36"/>
      <c r="P18" s="21" t="s">
        <v>130</v>
      </c>
      <c r="Q18" s="38" t="s">
        <v>15</v>
      </c>
      <c r="R18" s="39"/>
      <c r="AH18" s="5" t="s">
        <v>85</v>
      </c>
      <c r="AI18" s="41"/>
      <c r="AJ18" s="41"/>
    </row>
    <row r="19" spans="1:36" ht="22.95" customHeight="1" x14ac:dyDescent="0.2">
      <c r="A19" s="8">
        <v>14</v>
      </c>
      <c r="B19" s="8">
        <f>様式1!$B$5</f>
        <v>0</v>
      </c>
      <c r="C19" s="42" t="s">
        <v>14</v>
      </c>
      <c r="D19" s="34"/>
      <c r="E19" s="34"/>
      <c r="F19" s="35"/>
      <c r="G19" s="40"/>
      <c r="H19" s="35" t="str">
        <f t="shared" si="1"/>
        <v/>
      </c>
      <c r="I19" s="36" t="str">
        <f t="shared" si="2"/>
        <v/>
      </c>
      <c r="J19" s="35"/>
      <c r="K19" s="36"/>
      <c r="L19" s="34"/>
      <c r="M19" s="35"/>
      <c r="N19" s="37"/>
      <c r="O19" s="36"/>
      <c r="P19" s="21" t="s">
        <v>130</v>
      </c>
      <c r="Q19" s="38" t="s">
        <v>15</v>
      </c>
      <c r="R19" s="39"/>
      <c r="AH19" s="5" t="s">
        <v>86</v>
      </c>
    </row>
    <row r="20" spans="1:36" ht="22.95" customHeight="1" x14ac:dyDescent="0.2">
      <c r="A20" s="8">
        <v>15</v>
      </c>
      <c r="B20" s="8">
        <f>様式1!$B$5</f>
        <v>0</v>
      </c>
      <c r="C20" s="42" t="s">
        <v>14</v>
      </c>
      <c r="D20" s="34"/>
      <c r="E20" s="34"/>
      <c r="F20" s="35"/>
      <c r="G20" s="40"/>
      <c r="H20" s="35" t="str">
        <f t="shared" si="1"/>
        <v/>
      </c>
      <c r="I20" s="36" t="str">
        <f t="shared" si="2"/>
        <v/>
      </c>
      <c r="J20" s="35"/>
      <c r="K20" s="36"/>
      <c r="L20" s="34"/>
      <c r="M20" s="35"/>
      <c r="N20" s="37"/>
      <c r="O20" s="36"/>
      <c r="P20" s="21" t="s">
        <v>130</v>
      </c>
      <c r="Q20" s="38" t="s">
        <v>15</v>
      </c>
      <c r="R20" s="39"/>
      <c r="AH20" s="5" t="s">
        <v>87</v>
      </c>
    </row>
    <row r="21" spans="1:36" ht="22.95" customHeight="1" x14ac:dyDescent="0.2">
      <c r="A21" s="8">
        <v>16</v>
      </c>
      <c r="B21" s="8">
        <f>様式1!$B$5</f>
        <v>0</v>
      </c>
      <c r="C21" s="42" t="s">
        <v>14</v>
      </c>
      <c r="D21" s="34"/>
      <c r="E21" s="34"/>
      <c r="F21" s="35"/>
      <c r="G21" s="40"/>
      <c r="H21" s="35" t="str">
        <f t="shared" si="1"/>
        <v/>
      </c>
      <c r="I21" s="36" t="str">
        <f t="shared" si="2"/>
        <v/>
      </c>
      <c r="J21" s="35"/>
      <c r="K21" s="36"/>
      <c r="L21" s="34"/>
      <c r="M21" s="35"/>
      <c r="N21" s="37"/>
      <c r="O21" s="36"/>
      <c r="P21" s="21" t="s">
        <v>130</v>
      </c>
      <c r="Q21" s="38" t="s">
        <v>15</v>
      </c>
      <c r="R21" s="39"/>
      <c r="AH21" s="5" t="s">
        <v>89</v>
      </c>
    </row>
    <row r="22" spans="1:36" ht="22.95" customHeight="1" x14ac:dyDescent="0.2">
      <c r="A22" s="8">
        <v>17</v>
      </c>
      <c r="B22" s="8">
        <f>様式1!$B$5</f>
        <v>0</v>
      </c>
      <c r="C22" s="42" t="s">
        <v>14</v>
      </c>
      <c r="D22" s="34"/>
      <c r="E22" s="34"/>
      <c r="F22" s="35"/>
      <c r="G22" s="40"/>
      <c r="H22" s="35" t="str">
        <f t="shared" si="1"/>
        <v/>
      </c>
      <c r="I22" s="36" t="str">
        <f t="shared" si="2"/>
        <v/>
      </c>
      <c r="J22" s="35"/>
      <c r="K22" s="36"/>
      <c r="L22" s="34"/>
      <c r="M22" s="35"/>
      <c r="N22" s="37"/>
      <c r="O22" s="36"/>
      <c r="P22" s="21" t="s">
        <v>130</v>
      </c>
      <c r="Q22" s="38" t="s">
        <v>15</v>
      </c>
      <c r="R22" s="39"/>
      <c r="AH22" s="5" t="s">
        <v>90</v>
      </c>
    </row>
    <row r="23" spans="1:36" ht="22.95" customHeight="1" x14ac:dyDescent="0.2">
      <c r="A23" s="8">
        <v>18</v>
      </c>
      <c r="B23" s="8">
        <f>様式1!$B$5</f>
        <v>0</v>
      </c>
      <c r="C23" s="42" t="s">
        <v>14</v>
      </c>
      <c r="D23" s="34"/>
      <c r="E23" s="34"/>
      <c r="F23" s="35"/>
      <c r="G23" s="40"/>
      <c r="H23" s="35" t="str">
        <f t="shared" si="1"/>
        <v/>
      </c>
      <c r="I23" s="36" t="str">
        <f t="shared" si="2"/>
        <v/>
      </c>
      <c r="J23" s="35"/>
      <c r="K23" s="36"/>
      <c r="L23" s="34"/>
      <c r="M23" s="35"/>
      <c r="N23" s="37"/>
      <c r="O23" s="36"/>
      <c r="P23" s="21" t="s">
        <v>130</v>
      </c>
      <c r="Q23" s="38" t="s">
        <v>15</v>
      </c>
      <c r="R23" s="39"/>
      <c r="AH23" s="5" t="s">
        <v>91</v>
      </c>
    </row>
    <row r="24" spans="1:36" ht="22.95" customHeight="1" x14ac:dyDescent="0.2">
      <c r="A24" s="8">
        <v>19</v>
      </c>
      <c r="B24" s="8">
        <f>様式1!$B$5</f>
        <v>0</v>
      </c>
      <c r="C24" s="42" t="s">
        <v>14</v>
      </c>
      <c r="D24" s="34"/>
      <c r="E24" s="34"/>
      <c r="F24" s="35"/>
      <c r="G24" s="40"/>
      <c r="H24" s="35" t="str">
        <f t="shared" si="1"/>
        <v/>
      </c>
      <c r="I24" s="36" t="str">
        <f t="shared" si="2"/>
        <v/>
      </c>
      <c r="J24" s="35"/>
      <c r="K24" s="36"/>
      <c r="L24" s="34"/>
      <c r="M24" s="35"/>
      <c r="N24" s="37"/>
      <c r="O24" s="36"/>
      <c r="P24" s="21" t="s">
        <v>130</v>
      </c>
      <c r="Q24" s="38" t="s">
        <v>15</v>
      </c>
      <c r="R24" s="39"/>
      <c r="AH24" s="5" t="s">
        <v>92</v>
      </c>
    </row>
    <row r="25" spans="1:36" ht="22.95" customHeight="1" x14ac:dyDescent="0.2">
      <c r="A25" s="8">
        <v>20</v>
      </c>
      <c r="B25" s="8">
        <f>様式1!$B$5</f>
        <v>0</v>
      </c>
      <c r="C25" s="42" t="s">
        <v>14</v>
      </c>
      <c r="D25" s="34"/>
      <c r="E25" s="34"/>
      <c r="F25" s="35"/>
      <c r="G25" s="40"/>
      <c r="H25" s="35" t="str">
        <f t="shared" si="1"/>
        <v/>
      </c>
      <c r="I25" s="36" t="str">
        <f t="shared" si="2"/>
        <v/>
      </c>
      <c r="J25" s="35"/>
      <c r="K25" s="36"/>
      <c r="L25" s="34"/>
      <c r="M25" s="35"/>
      <c r="N25" s="37"/>
      <c r="O25" s="36"/>
      <c r="P25" s="21" t="s">
        <v>130</v>
      </c>
      <c r="Q25" s="38" t="s">
        <v>15</v>
      </c>
      <c r="R25" s="39"/>
      <c r="AH25" s="5" t="s">
        <v>93</v>
      </c>
    </row>
    <row r="26" spans="1:36" ht="22.95" customHeight="1" x14ac:dyDescent="0.2">
      <c r="A26" s="8">
        <v>21</v>
      </c>
      <c r="B26" s="8">
        <f>様式1!$B$5</f>
        <v>0</v>
      </c>
      <c r="C26" s="7" t="s">
        <v>14</v>
      </c>
      <c r="D26" s="34"/>
      <c r="E26" s="34"/>
      <c r="F26" s="35"/>
      <c r="G26" s="36"/>
      <c r="H26" s="35" t="str">
        <f t="shared" ref="H26:H35" si="3">PHONETIC(F26)</f>
        <v/>
      </c>
      <c r="I26" s="36" t="str">
        <f t="shared" ref="I26:I35" si="4">PHONETIC(G26)</f>
        <v/>
      </c>
      <c r="J26" s="59"/>
      <c r="K26" s="36"/>
      <c r="L26" s="34"/>
      <c r="M26" s="35"/>
      <c r="N26" s="37"/>
      <c r="O26" s="36"/>
      <c r="P26" s="21" t="s">
        <v>130</v>
      </c>
      <c r="Q26" s="38" t="s">
        <v>15</v>
      </c>
      <c r="R26" s="39"/>
      <c r="AH26" s="5" t="s">
        <v>81</v>
      </c>
      <c r="AJ26" s="5" t="s">
        <v>82</v>
      </c>
    </row>
    <row r="27" spans="1:36" s="19" customFormat="1" ht="22.95" customHeight="1" x14ac:dyDescent="0.2">
      <c r="A27" s="8">
        <v>22</v>
      </c>
      <c r="B27" s="8">
        <f>様式1!$B$5</f>
        <v>0</v>
      </c>
      <c r="C27" s="42" t="s">
        <v>14</v>
      </c>
      <c r="D27" s="34"/>
      <c r="E27" s="34"/>
      <c r="F27" s="35"/>
      <c r="G27" s="40"/>
      <c r="H27" s="35" t="str">
        <f t="shared" si="3"/>
        <v/>
      </c>
      <c r="I27" s="36" t="str">
        <f t="shared" si="4"/>
        <v/>
      </c>
      <c r="J27" s="35"/>
      <c r="K27" s="36"/>
      <c r="L27" s="34"/>
      <c r="M27" s="35"/>
      <c r="N27" s="37"/>
      <c r="O27" s="36"/>
      <c r="P27" s="21" t="s">
        <v>130</v>
      </c>
      <c r="Q27" s="38" t="s">
        <v>15</v>
      </c>
      <c r="R27" s="39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 t="s">
        <v>83</v>
      </c>
      <c r="AI27" s="41"/>
      <c r="AJ27" s="5" t="s">
        <v>84</v>
      </c>
    </row>
    <row r="28" spans="1:36" ht="22.95" customHeight="1" x14ac:dyDescent="0.2">
      <c r="A28" s="8">
        <v>23</v>
      </c>
      <c r="B28" s="8">
        <f>様式1!$B$5</f>
        <v>0</v>
      </c>
      <c r="C28" s="42" t="s">
        <v>14</v>
      </c>
      <c r="D28" s="34"/>
      <c r="E28" s="34"/>
      <c r="F28" s="35"/>
      <c r="G28" s="40"/>
      <c r="H28" s="35" t="str">
        <f t="shared" si="3"/>
        <v/>
      </c>
      <c r="I28" s="36" t="str">
        <f t="shared" si="4"/>
        <v/>
      </c>
      <c r="J28" s="35"/>
      <c r="K28" s="36"/>
      <c r="L28" s="34"/>
      <c r="M28" s="35"/>
      <c r="N28" s="37"/>
      <c r="O28" s="36"/>
      <c r="P28" s="21" t="s">
        <v>130</v>
      </c>
      <c r="Q28" s="38" t="s">
        <v>15</v>
      </c>
      <c r="R28" s="39"/>
      <c r="AH28" s="5" t="s">
        <v>85</v>
      </c>
      <c r="AI28" s="41"/>
      <c r="AJ28" s="41"/>
    </row>
    <row r="29" spans="1:36" ht="22.95" customHeight="1" x14ac:dyDescent="0.2">
      <c r="A29" s="8">
        <v>24</v>
      </c>
      <c r="B29" s="8">
        <f>様式1!$B$5</f>
        <v>0</v>
      </c>
      <c r="C29" s="42" t="s">
        <v>14</v>
      </c>
      <c r="D29" s="34"/>
      <c r="E29" s="34"/>
      <c r="F29" s="35"/>
      <c r="G29" s="40"/>
      <c r="H29" s="35" t="str">
        <f t="shared" si="3"/>
        <v/>
      </c>
      <c r="I29" s="36" t="str">
        <f t="shared" si="4"/>
        <v/>
      </c>
      <c r="J29" s="35"/>
      <c r="K29" s="36"/>
      <c r="L29" s="34"/>
      <c r="M29" s="35"/>
      <c r="N29" s="37"/>
      <c r="O29" s="36"/>
      <c r="P29" s="21" t="s">
        <v>130</v>
      </c>
      <c r="Q29" s="38" t="s">
        <v>15</v>
      </c>
      <c r="R29" s="39"/>
      <c r="AH29" s="5" t="s">
        <v>86</v>
      </c>
    </row>
    <row r="30" spans="1:36" ht="22.95" customHeight="1" x14ac:dyDescent="0.2">
      <c r="A30" s="8">
        <v>25</v>
      </c>
      <c r="B30" s="8">
        <f>様式1!$B$5</f>
        <v>0</v>
      </c>
      <c r="C30" s="42" t="s">
        <v>14</v>
      </c>
      <c r="D30" s="34"/>
      <c r="E30" s="34"/>
      <c r="F30" s="35"/>
      <c r="G30" s="40"/>
      <c r="H30" s="35" t="str">
        <f t="shared" si="3"/>
        <v/>
      </c>
      <c r="I30" s="36" t="str">
        <f t="shared" si="4"/>
        <v/>
      </c>
      <c r="J30" s="35"/>
      <c r="K30" s="36"/>
      <c r="L30" s="34"/>
      <c r="M30" s="35"/>
      <c r="N30" s="37"/>
      <c r="O30" s="36"/>
      <c r="P30" s="21" t="s">
        <v>130</v>
      </c>
      <c r="Q30" s="38" t="s">
        <v>15</v>
      </c>
      <c r="R30" s="39"/>
      <c r="AH30" s="5" t="s">
        <v>87</v>
      </c>
    </row>
    <row r="31" spans="1:36" ht="22.95" customHeight="1" x14ac:dyDescent="0.2">
      <c r="A31" s="8">
        <v>26</v>
      </c>
      <c r="B31" s="8">
        <f>様式1!$B$5</f>
        <v>0</v>
      </c>
      <c r="C31" s="42" t="s">
        <v>14</v>
      </c>
      <c r="D31" s="34"/>
      <c r="E31" s="34"/>
      <c r="F31" s="35"/>
      <c r="G31" s="40"/>
      <c r="H31" s="35" t="str">
        <f t="shared" si="3"/>
        <v/>
      </c>
      <c r="I31" s="36" t="str">
        <f t="shared" si="4"/>
        <v/>
      </c>
      <c r="J31" s="35"/>
      <c r="K31" s="36"/>
      <c r="L31" s="34"/>
      <c r="M31" s="35"/>
      <c r="N31" s="37"/>
      <c r="O31" s="36"/>
      <c r="P31" s="21" t="s">
        <v>130</v>
      </c>
      <c r="Q31" s="38" t="s">
        <v>15</v>
      </c>
      <c r="R31" s="39"/>
      <c r="AH31" s="5" t="s">
        <v>89</v>
      </c>
    </row>
    <row r="32" spans="1:36" ht="22.95" customHeight="1" x14ac:dyDescent="0.2">
      <c r="A32" s="8">
        <v>27</v>
      </c>
      <c r="B32" s="8">
        <f>様式1!$B$5</f>
        <v>0</v>
      </c>
      <c r="C32" s="42" t="s">
        <v>14</v>
      </c>
      <c r="D32" s="34"/>
      <c r="E32" s="34"/>
      <c r="F32" s="35"/>
      <c r="G32" s="40"/>
      <c r="H32" s="35" t="str">
        <f t="shared" si="3"/>
        <v/>
      </c>
      <c r="I32" s="36" t="str">
        <f t="shared" si="4"/>
        <v/>
      </c>
      <c r="J32" s="35"/>
      <c r="K32" s="36"/>
      <c r="L32" s="34"/>
      <c r="M32" s="35"/>
      <c r="N32" s="37"/>
      <c r="O32" s="36"/>
      <c r="P32" s="21" t="s">
        <v>130</v>
      </c>
      <c r="Q32" s="38" t="s">
        <v>15</v>
      </c>
      <c r="R32" s="39"/>
      <c r="AH32" s="5" t="s">
        <v>90</v>
      </c>
    </row>
    <row r="33" spans="1:36" ht="22.95" customHeight="1" x14ac:dyDescent="0.2">
      <c r="A33" s="8">
        <v>28</v>
      </c>
      <c r="B33" s="8">
        <f>様式1!$B$5</f>
        <v>0</v>
      </c>
      <c r="C33" s="42" t="s">
        <v>14</v>
      </c>
      <c r="D33" s="34"/>
      <c r="E33" s="34"/>
      <c r="F33" s="35"/>
      <c r="G33" s="40"/>
      <c r="H33" s="35" t="str">
        <f t="shared" si="3"/>
        <v/>
      </c>
      <c r="I33" s="36" t="str">
        <f t="shared" si="4"/>
        <v/>
      </c>
      <c r="J33" s="35"/>
      <c r="K33" s="36"/>
      <c r="L33" s="34"/>
      <c r="M33" s="35"/>
      <c r="N33" s="37"/>
      <c r="O33" s="36"/>
      <c r="P33" s="21" t="s">
        <v>130</v>
      </c>
      <c r="Q33" s="38" t="s">
        <v>15</v>
      </c>
      <c r="R33" s="39"/>
      <c r="AH33" s="5" t="s">
        <v>91</v>
      </c>
    </row>
    <row r="34" spans="1:36" ht="22.95" customHeight="1" x14ac:dyDescent="0.2">
      <c r="A34" s="8">
        <v>29</v>
      </c>
      <c r="B34" s="8">
        <f>様式1!$B$5</f>
        <v>0</v>
      </c>
      <c r="C34" s="42" t="s">
        <v>14</v>
      </c>
      <c r="D34" s="34"/>
      <c r="E34" s="34"/>
      <c r="F34" s="35"/>
      <c r="G34" s="40"/>
      <c r="H34" s="35" t="str">
        <f t="shared" si="3"/>
        <v/>
      </c>
      <c r="I34" s="36" t="str">
        <f t="shared" si="4"/>
        <v/>
      </c>
      <c r="J34" s="35"/>
      <c r="K34" s="36"/>
      <c r="L34" s="34"/>
      <c r="M34" s="35"/>
      <c r="N34" s="37"/>
      <c r="O34" s="36"/>
      <c r="P34" s="21" t="s">
        <v>130</v>
      </c>
      <c r="Q34" s="38" t="s">
        <v>15</v>
      </c>
      <c r="R34" s="39"/>
      <c r="AH34" s="5" t="s">
        <v>92</v>
      </c>
    </row>
    <row r="35" spans="1:36" ht="22.95" customHeight="1" x14ac:dyDescent="0.2">
      <c r="A35" s="8">
        <v>30</v>
      </c>
      <c r="B35" s="8">
        <f>様式1!$B$5</f>
        <v>0</v>
      </c>
      <c r="C35" s="42" t="s">
        <v>14</v>
      </c>
      <c r="D35" s="34"/>
      <c r="E35" s="34"/>
      <c r="F35" s="35"/>
      <c r="G35" s="40"/>
      <c r="H35" s="35" t="str">
        <f t="shared" si="3"/>
        <v/>
      </c>
      <c r="I35" s="36" t="str">
        <f t="shared" si="4"/>
        <v/>
      </c>
      <c r="J35" s="35"/>
      <c r="K35" s="36"/>
      <c r="L35" s="34"/>
      <c r="M35" s="35"/>
      <c r="N35" s="37"/>
      <c r="O35" s="36"/>
      <c r="P35" s="21" t="s">
        <v>130</v>
      </c>
      <c r="Q35" s="38" t="s">
        <v>15</v>
      </c>
      <c r="R35" s="39"/>
      <c r="AH35" s="5" t="s">
        <v>93</v>
      </c>
    </row>
    <row r="36" spans="1:36" ht="22.95" customHeight="1" x14ac:dyDescent="0.2">
      <c r="A36" s="8">
        <v>31</v>
      </c>
      <c r="B36" s="8">
        <f>様式1!$B$5</f>
        <v>0</v>
      </c>
      <c r="C36" s="7" t="s">
        <v>14</v>
      </c>
      <c r="D36" s="34"/>
      <c r="E36" s="34"/>
      <c r="F36" s="35"/>
      <c r="G36" s="36"/>
      <c r="H36" s="35" t="str">
        <f t="shared" ref="H36:H45" si="5">PHONETIC(F36)</f>
        <v/>
      </c>
      <c r="I36" s="36" t="str">
        <f t="shared" ref="I36:I45" si="6">PHONETIC(G36)</f>
        <v/>
      </c>
      <c r="J36" s="59"/>
      <c r="K36" s="36"/>
      <c r="L36" s="34"/>
      <c r="M36" s="35"/>
      <c r="N36" s="37"/>
      <c r="O36" s="36"/>
      <c r="P36" s="21" t="s">
        <v>130</v>
      </c>
      <c r="Q36" s="38" t="s">
        <v>15</v>
      </c>
      <c r="R36" s="39"/>
      <c r="AH36" s="5" t="s">
        <v>81</v>
      </c>
      <c r="AJ36" s="5" t="s">
        <v>82</v>
      </c>
    </row>
    <row r="37" spans="1:36" s="19" customFormat="1" ht="22.95" customHeight="1" x14ac:dyDescent="0.2">
      <c r="A37" s="8">
        <v>32</v>
      </c>
      <c r="B37" s="8">
        <f>様式1!$B$5</f>
        <v>0</v>
      </c>
      <c r="C37" s="42" t="s">
        <v>14</v>
      </c>
      <c r="D37" s="34"/>
      <c r="E37" s="34"/>
      <c r="F37" s="35"/>
      <c r="G37" s="40"/>
      <c r="H37" s="35" t="str">
        <f t="shared" si="5"/>
        <v/>
      </c>
      <c r="I37" s="36" t="str">
        <f t="shared" si="6"/>
        <v/>
      </c>
      <c r="J37" s="35"/>
      <c r="K37" s="36"/>
      <c r="L37" s="34"/>
      <c r="M37" s="35"/>
      <c r="N37" s="37"/>
      <c r="O37" s="36"/>
      <c r="P37" s="21" t="s">
        <v>130</v>
      </c>
      <c r="Q37" s="38" t="s">
        <v>15</v>
      </c>
      <c r="R37" s="39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 t="s">
        <v>83</v>
      </c>
      <c r="AI37" s="41"/>
      <c r="AJ37" s="5" t="s">
        <v>84</v>
      </c>
    </row>
    <row r="38" spans="1:36" ht="22.95" customHeight="1" x14ac:dyDescent="0.2">
      <c r="A38" s="8">
        <v>33</v>
      </c>
      <c r="B38" s="8">
        <f>様式1!$B$5</f>
        <v>0</v>
      </c>
      <c r="C38" s="42" t="s">
        <v>14</v>
      </c>
      <c r="D38" s="34"/>
      <c r="E38" s="34"/>
      <c r="F38" s="35"/>
      <c r="G38" s="40"/>
      <c r="H38" s="35" t="str">
        <f t="shared" si="5"/>
        <v/>
      </c>
      <c r="I38" s="36" t="str">
        <f t="shared" si="6"/>
        <v/>
      </c>
      <c r="J38" s="35"/>
      <c r="K38" s="36"/>
      <c r="L38" s="34"/>
      <c r="M38" s="35"/>
      <c r="N38" s="37"/>
      <c r="O38" s="36"/>
      <c r="P38" s="21" t="s">
        <v>130</v>
      </c>
      <c r="Q38" s="38" t="s">
        <v>15</v>
      </c>
      <c r="R38" s="39"/>
      <c r="AH38" s="5" t="s">
        <v>85</v>
      </c>
      <c r="AI38" s="41"/>
      <c r="AJ38" s="41"/>
    </row>
    <row r="39" spans="1:36" ht="22.95" customHeight="1" x14ac:dyDescent="0.2">
      <c r="A39" s="8">
        <v>34</v>
      </c>
      <c r="B39" s="8">
        <f>様式1!$B$5</f>
        <v>0</v>
      </c>
      <c r="C39" s="42" t="s">
        <v>14</v>
      </c>
      <c r="D39" s="34"/>
      <c r="E39" s="34"/>
      <c r="F39" s="35"/>
      <c r="G39" s="40"/>
      <c r="H39" s="35" t="str">
        <f t="shared" si="5"/>
        <v/>
      </c>
      <c r="I39" s="36" t="str">
        <f t="shared" si="6"/>
        <v/>
      </c>
      <c r="J39" s="35"/>
      <c r="K39" s="36"/>
      <c r="L39" s="34"/>
      <c r="M39" s="35"/>
      <c r="N39" s="37"/>
      <c r="O39" s="36"/>
      <c r="P39" s="21" t="s">
        <v>130</v>
      </c>
      <c r="Q39" s="38" t="s">
        <v>15</v>
      </c>
      <c r="R39" s="39"/>
      <c r="AH39" s="5" t="s">
        <v>86</v>
      </c>
    </row>
    <row r="40" spans="1:36" ht="22.95" customHeight="1" x14ac:dyDescent="0.2">
      <c r="A40" s="8">
        <v>35</v>
      </c>
      <c r="B40" s="8">
        <f>様式1!$B$5</f>
        <v>0</v>
      </c>
      <c r="C40" s="42" t="s">
        <v>14</v>
      </c>
      <c r="D40" s="34"/>
      <c r="E40" s="34"/>
      <c r="F40" s="35"/>
      <c r="G40" s="40"/>
      <c r="H40" s="35" t="str">
        <f t="shared" si="5"/>
        <v/>
      </c>
      <c r="I40" s="36" t="str">
        <f t="shared" si="6"/>
        <v/>
      </c>
      <c r="J40" s="35"/>
      <c r="K40" s="36"/>
      <c r="L40" s="34"/>
      <c r="M40" s="35"/>
      <c r="N40" s="37"/>
      <c r="O40" s="36"/>
      <c r="P40" s="21" t="s">
        <v>130</v>
      </c>
      <c r="Q40" s="38" t="s">
        <v>15</v>
      </c>
      <c r="R40" s="39"/>
      <c r="AH40" s="5" t="s">
        <v>87</v>
      </c>
    </row>
    <row r="41" spans="1:36" ht="22.95" customHeight="1" x14ac:dyDescent="0.2">
      <c r="A41" s="8">
        <v>36</v>
      </c>
      <c r="B41" s="8">
        <f>様式1!$B$5</f>
        <v>0</v>
      </c>
      <c r="C41" s="42" t="s">
        <v>14</v>
      </c>
      <c r="D41" s="34"/>
      <c r="E41" s="34"/>
      <c r="F41" s="35"/>
      <c r="G41" s="40"/>
      <c r="H41" s="35" t="str">
        <f t="shared" si="5"/>
        <v/>
      </c>
      <c r="I41" s="36" t="str">
        <f t="shared" si="6"/>
        <v/>
      </c>
      <c r="J41" s="35"/>
      <c r="K41" s="36"/>
      <c r="L41" s="34"/>
      <c r="M41" s="35"/>
      <c r="N41" s="37"/>
      <c r="O41" s="36"/>
      <c r="P41" s="21" t="s">
        <v>130</v>
      </c>
      <c r="Q41" s="38" t="s">
        <v>15</v>
      </c>
      <c r="R41" s="39"/>
      <c r="AH41" s="5" t="s">
        <v>89</v>
      </c>
    </row>
    <row r="42" spans="1:36" ht="22.95" customHeight="1" x14ac:dyDescent="0.2">
      <c r="A42" s="8">
        <v>37</v>
      </c>
      <c r="B42" s="8">
        <f>様式1!$B$5</f>
        <v>0</v>
      </c>
      <c r="C42" s="42" t="s">
        <v>14</v>
      </c>
      <c r="D42" s="34"/>
      <c r="E42" s="34"/>
      <c r="F42" s="35"/>
      <c r="G42" s="40"/>
      <c r="H42" s="35" t="str">
        <f t="shared" si="5"/>
        <v/>
      </c>
      <c r="I42" s="36" t="str">
        <f t="shared" si="6"/>
        <v/>
      </c>
      <c r="J42" s="35"/>
      <c r="K42" s="36"/>
      <c r="L42" s="34"/>
      <c r="M42" s="35"/>
      <c r="N42" s="37"/>
      <c r="O42" s="36"/>
      <c r="P42" s="21" t="s">
        <v>130</v>
      </c>
      <c r="Q42" s="38" t="s">
        <v>15</v>
      </c>
      <c r="R42" s="39"/>
      <c r="AH42" s="5" t="s">
        <v>90</v>
      </c>
    </row>
    <row r="43" spans="1:36" ht="22.95" customHeight="1" x14ac:dyDescent="0.2">
      <c r="A43" s="8">
        <v>38</v>
      </c>
      <c r="B43" s="8">
        <f>様式1!$B$5</f>
        <v>0</v>
      </c>
      <c r="C43" s="42" t="s">
        <v>14</v>
      </c>
      <c r="D43" s="34"/>
      <c r="E43" s="34"/>
      <c r="F43" s="35"/>
      <c r="G43" s="40"/>
      <c r="H43" s="35" t="str">
        <f t="shared" si="5"/>
        <v/>
      </c>
      <c r="I43" s="36" t="str">
        <f t="shared" si="6"/>
        <v/>
      </c>
      <c r="J43" s="35"/>
      <c r="K43" s="36"/>
      <c r="L43" s="34"/>
      <c r="M43" s="35"/>
      <c r="N43" s="37"/>
      <c r="O43" s="36"/>
      <c r="P43" s="21" t="s">
        <v>130</v>
      </c>
      <c r="Q43" s="38" t="s">
        <v>15</v>
      </c>
      <c r="R43" s="39"/>
      <c r="AH43" s="5" t="s">
        <v>91</v>
      </c>
    </row>
    <row r="44" spans="1:36" ht="22.95" customHeight="1" x14ac:dyDescent="0.2">
      <c r="A44" s="8">
        <v>39</v>
      </c>
      <c r="B44" s="8">
        <f>様式1!$B$5</f>
        <v>0</v>
      </c>
      <c r="C44" s="42" t="s">
        <v>14</v>
      </c>
      <c r="D44" s="34"/>
      <c r="E44" s="34"/>
      <c r="F44" s="35"/>
      <c r="G44" s="40"/>
      <c r="H44" s="35" t="str">
        <f t="shared" si="5"/>
        <v/>
      </c>
      <c r="I44" s="36" t="str">
        <f t="shared" si="6"/>
        <v/>
      </c>
      <c r="J44" s="35"/>
      <c r="K44" s="36"/>
      <c r="L44" s="34"/>
      <c r="M44" s="35"/>
      <c r="N44" s="37"/>
      <c r="O44" s="36"/>
      <c r="P44" s="21" t="s">
        <v>130</v>
      </c>
      <c r="Q44" s="38" t="s">
        <v>15</v>
      </c>
      <c r="R44" s="39"/>
      <c r="AH44" s="5" t="s">
        <v>92</v>
      </c>
    </row>
    <row r="45" spans="1:36" ht="22.95" customHeight="1" x14ac:dyDescent="0.2">
      <c r="A45" s="8">
        <v>40</v>
      </c>
      <c r="B45" s="8">
        <f>様式1!$B$5</f>
        <v>0</v>
      </c>
      <c r="C45" s="42" t="s">
        <v>14</v>
      </c>
      <c r="D45" s="34"/>
      <c r="E45" s="34"/>
      <c r="F45" s="35"/>
      <c r="G45" s="40"/>
      <c r="H45" s="35" t="str">
        <f t="shared" si="5"/>
        <v/>
      </c>
      <c r="I45" s="36" t="str">
        <f t="shared" si="6"/>
        <v/>
      </c>
      <c r="J45" s="35"/>
      <c r="K45" s="36"/>
      <c r="L45" s="34"/>
      <c r="M45" s="35"/>
      <c r="N45" s="37"/>
      <c r="O45" s="36"/>
      <c r="P45" s="21" t="s">
        <v>130</v>
      </c>
      <c r="Q45" s="38" t="s">
        <v>15</v>
      </c>
      <c r="R45" s="39"/>
      <c r="AH45" s="5" t="s">
        <v>93</v>
      </c>
    </row>
    <row r="46" spans="1:36" ht="22.95" customHeight="1" x14ac:dyDescent="0.2">
      <c r="A46" s="8">
        <v>41</v>
      </c>
      <c r="B46" s="8">
        <f>様式1!$B$5</f>
        <v>0</v>
      </c>
      <c r="C46" s="7" t="s">
        <v>14</v>
      </c>
      <c r="D46" s="34"/>
      <c r="E46" s="34"/>
      <c r="F46" s="35"/>
      <c r="G46" s="36"/>
      <c r="H46" s="35" t="str">
        <f t="shared" ref="H46:H55" si="7">PHONETIC(F46)</f>
        <v/>
      </c>
      <c r="I46" s="36" t="str">
        <f t="shared" ref="I46:I55" si="8">PHONETIC(G46)</f>
        <v/>
      </c>
      <c r="J46" s="59"/>
      <c r="K46" s="36"/>
      <c r="L46" s="34"/>
      <c r="M46" s="35"/>
      <c r="N46" s="37"/>
      <c r="O46" s="36"/>
      <c r="P46" s="21" t="s">
        <v>130</v>
      </c>
      <c r="Q46" s="38" t="s">
        <v>15</v>
      </c>
      <c r="R46" s="39"/>
      <c r="AH46" s="5" t="s">
        <v>81</v>
      </c>
      <c r="AJ46" s="5" t="s">
        <v>82</v>
      </c>
    </row>
    <row r="47" spans="1:36" s="19" customFormat="1" ht="22.95" customHeight="1" x14ac:dyDescent="0.2">
      <c r="A47" s="8">
        <v>42</v>
      </c>
      <c r="B47" s="8">
        <f>様式1!$B$5</f>
        <v>0</v>
      </c>
      <c r="C47" s="42" t="s">
        <v>14</v>
      </c>
      <c r="D47" s="34"/>
      <c r="E47" s="34"/>
      <c r="F47" s="35"/>
      <c r="G47" s="40"/>
      <c r="H47" s="35" t="str">
        <f t="shared" si="7"/>
        <v/>
      </c>
      <c r="I47" s="36" t="str">
        <f t="shared" si="8"/>
        <v/>
      </c>
      <c r="J47" s="35"/>
      <c r="K47" s="36"/>
      <c r="L47" s="34"/>
      <c r="M47" s="35"/>
      <c r="N47" s="37"/>
      <c r="O47" s="36"/>
      <c r="P47" s="21" t="s">
        <v>130</v>
      </c>
      <c r="Q47" s="38" t="s">
        <v>15</v>
      </c>
      <c r="R47" s="39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 t="s">
        <v>83</v>
      </c>
      <c r="AI47" s="41"/>
      <c r="AJ47" s="5" t="s">
        <v>84</v>
      </c>
    </row>
    <row r="48" spans="1:36" ht="22.95" customHeight="1" x14ac:dyDescent="0.2">
      <c r="A48" s="8">
        <v>43</v>
      </c>
      <c r="B48" s="8">
        <f>様式1!$B$5</f>
        <v>0</v>
      </c>
      <c r="C48" s="42" t="s">
        <v>14</v>
      </c>
      <c r="D48" s="34"/>
      <c r="E48" s="34"/>
      <c r="F48" s="35"/>
      <c r="G48" s="40"/>
      <c r="H48" s="35" t="str">
        <f t="shared" si="7"/>
        <v/>
      </c>
      <c r="I48" s="36" t="str">
        <f t="shared" si="8"/>
        <v/>
      </c>
      <c r="J48" s="35"/>
      <c r="K48" s="36"/>
      <c r="L48" s="34"/>
      <c r="M48" s="35"/>
      <c r="N48" s="37"/>
      <c r="O48" s="36"/>
      <c r="P48" s="21" t="s">
        <v>130</v>
      </c>
      <c r="Q48" s="38" t="s">
        <v>15</v>
      </c>
      <c r="R48" s="39"/>
      <c r="AH48" s="5" t="s">
        <v>85</v>
      </c>
      <c r="AI48" s="41"/>
      <c r="AJ48" s="41"/>
    </row>
    <row r="49" spans="1:34" ht="22.95" customHeight="1" x14ac:dyDescent="0.2">
      <c r="A49" s="8">
        <v>44</v>
      </c>
      <c r="B49" s="8">
        <f>様式1!$B$5</f>
        <v>0</v>
      </c>
      <c r="C49" s="42" t="s">
        <v>14</v>
      </c>
      <c r="D49" s="34"/>
      <c r="E49" s="34"/>
      <c r="F49" s="35"/>
      <c r="G49" s="40"/>
      <c r="H49" s="35" t="str">
        <f t="shared" si="7"/>
        <v/>
      </c>
      <c r="I49" s="36" t="str">
        <f t="shared" si="8"/>
        <v/>
      </c>
      <c r="J49" s="35"/>
      <c r="K49" s="36"/>
      <c r="L49" s="34"/>
      <c r="M49" s="35"/>
      <c r="N49" s="37"/>
      <c r="O49" s="36"/>
      <c r="P49" s="21" t="s">
        <v>130</v>
      </c>
      <c r="Q49" s="38" t="s">
        <v>15</v>
      </c>
      <c r="R49" s="39"/>
      <c r="AH49" s="5" t="s">
        <v>86</v>
      </c>
    </row>
    <row r="50" spans="1:34" ht="22.95" customHeight="1" x14ac:dyDescent="0.2">
      <c r="A50" s="8">
        <v>45</v>
      </c>
      <c r="B50" s="8">
        <f>様式1!$B$5</f>
        <v>0</v>
      </c>
      <c r="C50" s="42" t="s">
        <v>14</v>
      </c>
      <c r="D50" s="34"/>
      <c r="E50" s="34"/>
      <c r="F50" s="35"/>
      <c r="G50" s="40"/>
      <c r="H50" s="35" t="str">
        <f t="shared" si="7"/>
        <v/>
      </c>
      <c r="I50" s="36" t="str">
        <f t="shared" si="8"/>
        <v/>
      </c>
      <c r="J50" s="35"/>
      <c r="K50" s="36"/>
      <c r="L50" s="34"/>
      <c r="M50" s="35"/>
      <c r="N50" s="37"/>
      <c r="O50" s="36"/>
      <c r="P50" s="21" t="s">
        <v>130</v>
      </c>
      <c r="Q50" s="38" t="s">
        <v>15</v>
      </c>
      <c r="R50" s="39"/>
      <c r="AH50" s="5" t="s">
        <v>87</v>
      </c>
    </row>
    <row r="51" spans="1:34" ht="22.95" customHeight="1" x14ac:dyDescent="0.2">
      <c r="A51" s="8">
        <v>46</v>
      </c>
      <c r="B51" s="8">
        <f>様式1!$B$5</f>
        <v>0</v>
      </c>
      <c r="C51" s="42" t="s">
        <v>14</v>
      </c>
      <c r="D51" s="34"/>
      <c r="E51" s="34"/>
      <c r="F51" s="35"/>
      <c r="G51" s="40"/>
      <c r="H51" s="35" t="str">
        <f t="shared" si="7"/>
        <v/>
      </c>
      <c r="I51" s="36" t="str">
        <f t="shared" si="8"/>
        <v/>
      </c>
      <c r="J51" s="35"/>
      <c r="K51" s="36"/>
      <c r="L51" s="34"/>
      <c r="M51" s="35"/>
      <c r="N51" s="37"/>
      <c r="O51" s="36"/>
      <c r="P51" s="21" t="s">
        <v>130</v>
      </c>
      <c r="Q51" s="38" t="s">
        <v>15</v>
      </c>
      <c r="R51" s="39"/>
      <c r="AH51" s="5" t="s">
        <v>89</v>
      </c>
    </row>
    <row r="52" spans="1:34" ht="22.95" customHeight="1" x14ac:dyDescent="0.2">
      <c r="A52" s="8">
        <v>47</v>
      </c>
      <c r="B52" s="8">
        <f>様式1!$B$5</f>
        <v>0</v>
      </c>
      <c r="C52" s="42" t="s">
        <v>14</v>
      </c>
      <c r="D52" s="34"/>
      <c r="E52" s="34"/>
      <c r="F52" s="35"/>
      <c r="G52" s="40"/>
      <c r="H52" s="35" t="str">
        <f t="shared" si="7"/>
        <v/>
      </c>
      <c r="I52" s="36" t="str">
        <f t="shared" si="8"/>
        <v/>
      </c>
      <c r="J52" s="35"/>
      <c r="K52" s="36"/>
      <c r="L52" s="34"/>
      <c r="M52" s="35"/>
      <c r="N52" s="37"/>
      <c r="O52" s="36"/>
      <c r="P52" s="21" t="s">
        <v>130</v>
      </c>
      <c r="Q52" s="38" t="s">
        <v>15</v>
      </c>
      <c r="R52" s="39"/>
      <c r="AH52" s="5" t="s">
        <v>90</v>
      </c>
    </row>
    <row r="53" spans="1:34" ht="22.95" customHeight="1" x14ac:dyDescent="0.2">
      <c r="A53" s="8">
        <v>48</v>
      </c>
      <c r="B53" s="8">
        <f>様式1!$B$5</f>
        <v>0</v>
      </c>
      <c r="C53" s="42" t="s">
        <v>14</v>
      </c>
      <c r="D53" s="34"/>
      <c r="E53" s="34"/>
      <c r="F53" s="35"/>
      <c r="G53" s="40"/>
      <c r="H53" s="35" t="str">
        <f t="shared" si="7"/>
        <v/>
      </c>
      <c r="I53" s="36" t="str">
        <f t="shared" si="8"/>
        <v/>
      </c>
      <c r="J53" s="35"/>
      <c r="K53" s="36"/>
      <c r="L53" s="34"/>
      <c r="M53" s="35"/>
      <c r="N53" s="37"/>
      <c r="O53" s="36"/>
      <c r="P53" s="21" t="s">
        <v>130</v>
      </c>
      <c r="Q53" s="38" t="s">
        <v>15</v>
      </c>
      <c r="R53" s="39"/>
      <c r="AH53" s="5" t="s">
        <v>91</v>
      </c>
    </row>
    <row r="54" spans="1:34" ht="22.95" customHeight="1" x14ac:dyDescent="0.2">
      <c r="A54" s="8">
        <v>49</v>
      </c>
      <c r="B54" s="8">
        <f>様式1!$B$5</f>
        <v>0</v>
      </c>
      <c r="C54" s="42" t="s">
        <v>14</v>
      </c>
      <c r="D54" s="34"/>
      <c r="E54" s="34"/>
      <c r="F54" s="35"/>
      <c r="G54" s="40"/>
      <c r="H54" s="35" t="str">
        <f t="shared" si="7"/>
        <v/>
      </c>
      <c r="I54" s="36" t="str">
        <f t="shared" si="8"/>
        <v/>
      </c>
      <c r="J54" s="35"/>
      <c r="K54" s="36"/>
      <c r="L54" s="34"/>
      <c r="M54" s="35"/>
      <c r="N54" s="37"/>
      <c r="O54" s="36"/>
      <c r="P54" s="21" t="s">
        <v>130</v>
      </c>
      <c r="Q54" s="38" t="s">
        <v>15</v>
      </c>
      <c r="R54" s="39"/>
      <c r="AH54" s="5" t="s">
        <v>92</v>
      </c>
    </row>
    <row r="55" spans="1:34" ht="22.95" customHeight="1" x14ac:dyDescent="0.2">
      <c r="A55" s="8">
        <v>50</v>
      </c>
      <c r="B55" s="8">
        <f>様式1!$B$5</f>
        <v>0</v>
      </c>
      <c r="C55" s="42" t="s">
        <v>14</v>
      </c>
      <c r="D55" s="34"/>
      <c r="E55" s="34"/>
      <c r="F55" s="35"/>
      <c r="G55" s="40"/>
      <c r="H55" s="35" t="str">
        <f t="shared" si="7"/>
        <v/>
      </c>
      <c r="I55" s="36" t="str">
        <f t="shared" si="8"/>
        <v/>
      </c>
      <c r="J55" s="35"/>
      <c r="K55" s="36"/>
      <c r="L55" s="34"/>
      <c r="M55" s="35"/>
      <c r="N55" s="37"/>
      <c r="O55" s="36"/>
      <c r="P55" s="21" t="s">
        <v>130</v>
      </c>
      <c r="Q55" s="38" t="s">
        <v>15</v>
      </c>
      <c r="R55" s="39"/>
      <c r="AH55" s="5" t="s">
        <v>93</v>
      </c>
    </row>
  </sheetData>
  <sheetProtection algorithmName="SHA-512" hashValue="/1yhrE79/dLaJmMUIaXe+yqEGblkxP+O3TNYKul36Vl5BTJx0vwx7CffdqQ5++2/cXAkBZJ3BtSaR4JuDDfSoQ==" saltValue="+Fhhy+UTAmRdj4rvtZU2Zw==" spinCount="100000" sheet="1" objects="1" scenarios="1"/>
  <mergeCells count="10">
    <mergeCell ref="A1:R1"/>
    <mergeCell ref="A4:A5"/>
    <mergeCell ref="B4:B5"/>
    <mergeCell ref="C4:C5"/>
    <mergeCell ref="M5:O5"/>
    <mergeCell ref="M4:O4"/>
    <mergeCell ref="P4:R4"/>
    <mergeCell ref="F4:G4"/>
    <mergeCell ref="H4:I4"/>
    <mergeCell ref="J4:K5"/>
  </mergeCells>
  <phoneticPr fontId="2"/>
  <conditionalFormatting sqref="B6:B55">
    <cfRule type="cellIs" dxfId="30" priority="1" operator="equal">
      <formula>0</formula>
    </cfRule>
    <cfRule type="cellIs" dxfId="29" priority="2" operator="equal">
      <formula>"（選択）"</formula>
    </cfRule>
    <cfRule type="cellIs" dxfId="28" priority="3" operator="equal">
      <formula>0</formula>
    </cfRule>
    <cfRule type="cellIs" dxfId="27" priority="4" operator="equal">
      <formula>"（選択）"</formula>
    </cfRule>
    <cfRule type="cellIs" dxfId="26" priority="5" operator="equal">
      <formula>"（選択）"</formula>
    </cfRule>
    <cfRule type="cellIs" dxfId="25" priority="6" operator="equal">
      <formula>0</formula>
    </cfRule>
    <cfRule type="cellIs" dxfId="24" priority="7" operator="equal">
      <formula>0</formula>
    </cfRule>
  </conditionalFormatting>
  <conditionalFormatting sqref="J6:J55">
    <cfRule type="cellIs" dxfId="23" priority="20" operator="equal">
      <formula>0</formula>
    </cfRule>
    <cfRule type="cellIs" dxfId="22" priority="22" operator="equal">
      <formula>0</formula>
    </cfRule>
  </conditionalFormatting>
  <dataValidations count="2">
    <dataValidation imeMode="halfAlpha" allowBlank="1" showInputMessage="1" showErrorMessage="1" sqref="R6:R55" xr:uid="{DAC62231-0FD5-402A-8432-0D972973DFD7}"/>
    <dataValidation imeMode="fullKatakana" allowBlank="1" showInputMessage="1" showErrorMessage="1" sqref="H6:I55" xr:uid="{F12C573B-94B7-4CA3-8917-88AA3D796A02}"/>
  </dataValidations>
  <printOptions horizontalCentered="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&amp;R&amp;"游明朝,標準"&amp;A</oddHeader>
    <oddFooter>&amp;R&amp;"游明朝,標準"&amp;10&amp;P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7A1EF01B-A3A5-4EA2-9C83-20FB36B7C041}">
          <x14:formula1>
            <xm:f>list!$D$2:$D$3</xm:f>
          </x14:formula1>
          <xm:sqref>D6:D55</xm:sqref>
        </x14:dataValidation>
        <x14:dataValidation type="list" allowBlank="1" showInputMessage="1" showErrorMessage="1" xr:uid="{116BFDF9-2CB8-4A3A-9D50-2C5192A106B0}">
          <x14:formula1>
            <xm:f>list!$B$2:$B$11</xm:f>
          </x14:formula1>
          <xm:sqref>E6:E55</xm:sqref>
        </x14:dataValidation>
        <x14:dataValidation type="list" allowBlank="1" showInputMessage="1" showErrorMessage="1" xr:uid="{6143801B-1A72-4845-81FC-99F339813662}">
          <x14:formula1>
            <xm:f>list!$I$2:$I$3</xm:f>
          </x14:formula1>
          <xm:sqref>K6:K55</xm:sqref>
        </x14:dataValidation>
        <x14:dataValidation type="list" allowBlank="1" showInputMessage="1" showErrorMessage="1" xr:uid="{463C416B-57BA-4D66-877D-62B815576159}">
          <x14:formula1>
            <xm:f>list!$J$2:$J$4</xm:f>
          </x14:formula1>
          <xm:sqref>L6:L55</xm:sqref>
        </x14:dataValidation>
        <x14:dataValidation type="list" allowBlank="1" showInputMessage="1" showErrorMessage="1" xr:uid="{E9442A77-F4E8-4851-9CB6-1CDE8305C308}">
          <x14:formula1>
            <xm:f>list!$L$2:$L$4</xm:f>
          </x14:formula1>
          <xm:sqref>M6:M55</xm:sqref>
        </x14:dataValidation>
        <x14:dataValidation type="list" allowBlank="1" showInputMessage="1" showErrorMessage="1" xr:uid="{EF4EA7EC-FFBB-4280-AFBF-7DFD1F2D958E}">
          <x14:formula1>
            <xm:f>list!$O$2:$O$13</xm:f>
          </x14:formula1>
          <xm:sqref>N6:N55</xm:sqref>
        </x14:dataValidation>
        <x14:dataValidation type="list" allowBlank="1" showInputMessage="1" showErrorMessage="1" xr:uid="{D3D0641B-CD7F-48C7-B45B-BFFBEEE01A62}">
          <x14:formula1>
            <xm:f>list!$P$2:$P$32</xm:f>
          </x14:formula1>
          <xm:sqref>O6:O55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A1:AL35"/>
  <sheetViews>
    <sheetView showGridLines="0" zoomScale="80" zoomScaleNormal="80" zoomScaleSheetLayoutView="100" workbookViewId="0">
      <selection activeCell="H12" sqref="H12"/>
    </sheetView>
  </sheetViews>
  <sheetFormatPr defaultColWidth="8.88671875" defaultRowHeight="13.8" x14ac:dyDescent="0.2"/>
  <cols>
    <col min="1" max="1" width="5.21875" style="19" bestFit="1" customWidth="1"/>
    <col min="2" max="2" width="14.33203125" style="4" customWidth="1"/>
    <col min="3" max="3" width="11.88671875" style="4" bestFit="1" customWidth="1"/>
    <col min="4" max="11" width="11.6640625" style="4" customWidth="1"/>
    <col min="12" max="12" width="8.88671875" style="4"/>
    <col min="13" max="13" width="14.21875" style="4" customWidth="1"/>
    <col min="14" max="14" width="8.44140625" style="4" bestFit="1" customWidth="1"/>
    <col min="15" max="15" width="8.88671875" style="4"/>
    <col min="16" max="16" width="10.77734375" style="4" customWidth="1"/>
    <col min="17" max="17" width="2.77734375" style="4" bestFit="1" customWidth="1"/>
    <col min="18" max="18" width="8.88671875" style="4"/>
    <col min="19" max="22" width="13.109375" style="5" hidden="1" customWidth="1"/>
    <col min="23" max="23" width="4" style="5" hidden="1" customWidth="1"/>
    <col min="24" max="24" width="9.21875" style="5" hidden="1" customWidth="1"/>
    <col min="25" max="25" width="9.109375" style="5" hidden="1" customWidth="1"/>
    <col min="26" max="26" width="11.109375" style="5" hidden="1" customWidth="1"/>
    <col min="27" max="29" width="8.88671875" style="5" hidden="1" customWidth="1"/>
    <col min="30" max="32" width="19.88671875" style="5" hidden="1" customWidth="1"/>
    <col min="33" max="36" width="8.88671875" style="5" hidden="1" customWidth="1"/>
    <col min="37" max="38" width="8.88671875" style="4" hidden="1" customWidth="1"/>
    <col min="39" max="16384" width="8.88671875" style="4"/>
  </cols>
  <sheetData>
    <row r="1" spans="1:36" ht="40.200000000000003" customHeight="1" x14ac:dyDescent="0.2">
      <c r="A1" s="107" t="s">
        <v>173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36" ht="7.8" customHeight="1" x14ac:dyDescent="0.2">
      <c r="B2" s="56"/>
      <c r="G2" s="19"/>
      <c r="H2" s="19"/>
      <c r="I2" s="20"/>
      <c r="J2" s="20"/>
      <c r="S2" s="5" t="s">
        <v>102</v>
      </c>
      <c r="T2" s="5" t="s">
        <v>57</v>
      </c>
      <c r="U2" s="5" t="s">
        <v>58</v>
      </c>
      <c r="V2" s="5" t="s">
        <v>58</v>
      </c>
      <c r="AG2" s="5" t="s">
        <v>60</v>
      </c>
      <c r="AH2" s="5" t="s">
        <v>61</v>
      </c>
      <c r="AJ2" s="5" t="s">
        <v>62</v>
      </c>
    </row>
    <row r="3" spans="1:36" ht="22.8" customHeight="1" x14ac:dyDescent="0.2">
      <c r="A3" s="57" t="s">
        <v>167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5" t="s">
        <v>103</v>
      </c>
      <c r="T3" s="5" t="s">
        <v>63</v>
      </c>
      <c r="U3" s="5" t="s">
        <v>64</v>
      </c>
      <c r="V3" s="5" t="s">
        <v>65</v>
      </c>
      <c r="AG3" s="5" t="s">
        <v>67</v>
      </c>
      <c r="AH3" s="5" t="s">
        <v>68</v>
      </c>
      <c r="AJ3" s="5" t="s">
        <v>69</v>
      </c>
    </row>
    <row r="4" spans="1:36" ht="14.4" x14ac:dyDescent="0.2">
      <c r="A4" s="96" t="s">
        <v>11</v>
      </c>
      <c r="B4" s="97" t="s">
        <v>8</v>
      </c>
      <c r="C4" s="96" t="s">
        <v>3</v>
      </c>
      <c r="D4" s="29" t="s">
        <v>10</v>
      </c>
      <c r="E4" s="29" t="s">
        <v>4</v>
      </c>
      <c r="F4" s="101" t="s">
        <v>5</v>
      </c>
      <c r="G4" s="103"/>
      <c r="H4" s="101" t="s">
        <v>110</v>
      </c>
      <c r="I4" s="103"/>
      <c r="J4" s="101" t="s">
        <v>123</v>
      </c>
      <c r="K4" s="103"/>
      <c r="L4" s="29" t="s">
        <v>6</v>
      </c>
      <c r="M4" s="101" t="s">
        <v>7</v>
      </c>
      <c r="N4" s="102"/>
      <c r="O4" s="103"/>
      <c r="P4" s="104" t="s">
        <v>16</v>
      </c>
      <c r="Q4" s="104"/>
      <c r="R4" s="104"/>
      <c r="AG4" s="5" t="s">
        <v>71</v>
      </c>
      <c r="AH4" s="5" t="s">
        <v>72</v>
      </c>
      <c r="AJ4" s="5" t="s">
        <v>73</v>
      </c>
    </row>
    <row r="5" spans="1:36" ht="14.4" x14ac:dyDescent="0.2">
      <c r="A5" s="96"/>
      <c r="B5" s="97"/>
      <c r="C5" s="96"/>
      <c r="D5" s="61" t="s">
        <v>128</v>
      </c>
      <c r="E5" s="61" t="s">
        <v>128</v>
      </c>
      <c r="F5" s="31" t="s">
        <v>0</v>
      </c>
      <c r="G5" s="32" t="s">
        <v>1</v>
      </c>
      <c r="H5" s="31" t="s">
        <v>107</v>
      </c>
      <c r="I5" s="32" t="s">
        <v>108</v>
      </c>
      <c r="J5" s="105"/>
      <c r="K5" s="106"/>
      <c r="L5" s="63" t="s">
        <v>128</v>
      </c>
      <c r="M5" s="98" t="s">
        <v>128</v>
      </c>
      <c r="N5" s="99"/>
      <c r="O5" s="100"/>
      <c r="P5" s="8" t="s">
        <v>130</v>
      </c>
      <c r="Q5" s="33" t="s">
        <v>15</v>
      </c>
      <c r="R5" s="30" t="s">
        <v>153</v>
      </c>
      <c r="AH5" s="5" t="s">
        <v>78</v>
      </c>
      <c r="AJ5" s="5" t="s">
        <v>79</v>
      </c>
    </row>
    <row r="6" spans="1:36" ht="22.95" customHeight="1" x14ac:dyDescent="0.2">
      <c r="A6" s="8">
        <v>1</v>
      </c>
      <c r="B6" s="8">
        <f>様式1!$B$5</f>
        <v>0</v>
      </c>
      <c r="C6" s="7" t="s">
        <v>112</v>
      </c>
      <c r="D6" s="34"/>
      <c r="E6" s="34"/>
      <c r="F6" s="35"/>
      <c r="G6" s="36"/>
      <c r="H6" s="35"/>
      <c r="I6" s="36"/>
      <c r="J6" s="59"/>
      <c r="K6" s="43" t="s">
        <v>147</v>
      </c>
      <c r="L6" s="34"/>
      <c r="M6" s="35"/>
      <c r="N6" s="37"/>
      <c r="O6" s="36"/>
      <c r="P6" s="21" t="s">
        <v>130</v>
      </c>
      <c r="Q6" s="38" t="s">
        <v>15</v>
      </c>
      <c r="R6" s="39"/>
      <c r="AH6" s="5" t="s">
        <v>81</v>
      </c>
      <c r="AJ6" s="5" t="s">
        <v>82</v>
      </c>
    </row>
    <row r="7" spans="1:36" s="19" customFormat="1" ht="22.95" customHeight="1" x14ac:dyDescent="0.2">
      <c r="A7" s="8">
        <v>2</v>
      </c>
      <c r="B7" s="8">
        <f>様式1!$B$5</f>
        <v>0</v>
      </c>
      <c r="C7" s="7" t="s">
        <v>112</v>
      </c>
      <c r="D7" s="34"/>
      <c r="E7" s="34"/>
      <c r="F7" s="35"/>
      <c r="G7" s="40"/>
      <c r="H7" s="35" t="str">
        <f t="shared" ref="H7:I15" si="0">PHONETIC(F7)</f>
        <v/>
      </c>
      <c r="I7" s="36" t="str">
        <f t="shared" si="0"/>
        <v/>
      </c>
      <c r="J7" s="35"/>
      <c r="K7" s="43" t="s">
        <v>147</v>
      </c>
      <c r="L7" s="34"/>
      <c r="M7" s="35"/>
      <c r="N7" s="37"/>
      <c r="O7" s="36"/>
      <c r="P7" s="21" t="s">
        <v>130</v>
      </c>
      <c r="Q7" s="38" t="s">
        <v>15</v>
      </c>
      <c r="R7" s="39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 t="s">
        <v>83</v>
      </c>
      <c r="AI7" s="41"/>
      <c r="AJ7" s="5" t="s">
        <v>84</v>
      </c>
    </row>
    <row r="8" spans="1:36" ht="22.95" customHeight="1" x14ac:dyDescent="0.2">
      <c r="A8" s="8">
        <v>3</v>
      </c>
      <c r="B8" s="8">
        <f>様式1!$B$5</f>
        <v>0</v>
      </c>
      <c r="C8" s="7" t="s">
        <v>112</v>
      </c>
      <c r="D8" s="34"/>
      <c r="E8" s="34"/>
      <c r="F8" s="35"/>
      <c r="G8" s="40"/>
      <c r="H8" s="35" t="str">
        <f t="shared" si="0"/>
        <v/>
      </c>
      <c r="I8" s="36" t="str">
        <f t="shared" si="0"/>
        <v/>
      </c>
      <c r="J8" s="35"/>
      <c r="K8" s="43" t="s">
        <v>147</v>
      </c>
      <c r="L8" s="34"/>
      <c r="M8" s="35"/>
      <c r="N8" s="37"/>
      <c r="O8" s="36"/>
      <c r="P8" s="21" t="s">
        <v>130</v>
      </c>
      <c r="Q8" s="38" t="s">
        <v>15</v>
      </c>
      <c r="R8" s="39"/>
      <c r="AH8" s="5" t="s">
        <v>85</v>
      </c>
      <c r="AI8" s="41"/>
      <c r="AJ8" s="41"/>
    </row>
    <row r="9" spans="1:36" ht="22.95" customHeight="1" x14ac:dyDescent="0.2">
      <c r="A9" s="8">
        <v>4</v>
      </c>
      <c r="B9" s="8">
        <f>様式1!$B$5</f>
        <v>0</v>
      </c>
      <c r="C9" s="7" t="s">
        <v>112</v>
      </c>
      <c r="D9" s="34"/>
      <c r="E9" s="34"/>
      <c r="F9" s="35"/>
      <c r="G9" s="40"/>
      <c r="H9" s="35" t="str">
        <f t="shared" si="0"/>
        <v/>
      </c>
      <c r="I9" s="36" t="str">
        <f t="shared" si="0"/>
        <v/>
      </c>
      <c r="J9" s="35"/>
      <c r="K9" s="43" t="s">
        <v>147</v>
      </c>
      <c r="L9" s="34"/>
      <c r="M9" s="35"/>
      <c r="N9" s="37"/>
      <c r="O9" s="36"/>
      <c r="P9" s="21" t="s">
        <v>130</v>
      </c>
      <c r="Q9" s="38" t="s">
        <v>15</v>
      </c>
      <c r="R9" s="39"/>
      <c r="AH9" s="5" t="s">
        <v>86</v>
      </c>
    </row>
    <row r="10" spans="1:36" ht="22.95" customHeight="1" x14ac:dyDescent="0.2">
      <c r="A10" s="8">
        <v>5</v>
      </c>
      <c r="B10" s="8">
        <f>様式1!$B$5</f>
        <v>0</v>
      </c>
      <c r="C10" s="7" t="s">
        <v>112</v>
      </c>
      <c r="D10" s="34"/>
      <c r="E10" s="34"/>
      <c r="F10" s="35"/>
      <c r="G10" s="40"/>
      <c r="H10" s="35" t="str">
        <f t="shared" si="0"/>
        <v/>
      </c>
      <c r="I10" s="36" t="str">
        <f t="shared" si="0"/>
        <v/>
      </c>
      <c r="J10" s="35"/>
      <c r="K10" s="43" t="s">
        <v>147</v>
      </c>
      <c r="L10" s="34"/>
      <c r="M10" s="35"/>
      <c r="N10" s="37"/>
      <c r="O10" s="36"/>
      <c r="P10" s="21" t="s">
        <v>130</v>
      </c>
      <c r="Q10" s="38" t="s">
        <v>15</v>
      </c>
      <c r="R10" s="39"/>
      <c r="AH10" s="5" t="s">
        <v>87</v>
      </c>
    </row>
    <row r="11" spans="1:36" ht="22.95" customHeight="1" x14ac:dyDescent="0.2">
      <c r="A11" s="8">
        <v>6</v>
      </c>
      <c r="B11" s="8">
        <f>様式1!$B$5</f>
        <v>0</v>
      </c>
      <c r="C11" s="7" t="s">
        <v>112</v>
      </c>
      <c r="D11" s="34"/>
      <c r="E11" s="34"/>
      <c r="F11" s="35"/>
      <c r="G11" s="40"/>
      <c r="H11" s="35" t="str">
        <f t="shared" si="0"/>
        <v/>
      </c>
      <c r="I11" s="36" t="str">
        <f t="shared" si="0"/>
        <v/>
      </c>
      <c r="J11" s="35"/>
      <c r="K11" s="43" t="s">
        <v>147</v>
      </c>
      <c r="L11" s="34"/>
      <c r="M11" s="35"/>
      <c r="N11" s="37"/>
      <c r="O11" s="36"/>
      <c r="P11" s="21" t="s">
        <v>130</v>
      </c>
      <c r="Q11" s="38" t="s">
        <v>15</v>
      </c>
      <c r="R11" s="39"/>
      <c r="AH11" s="5" t="s">
        <v>89</v>
      </c>
    </row>
    <row r="12" spans="1:36" ht="22.95" customHeight="1" x14ac:dyDescent="0.2">
      <c r="A12" s="8">
        <v>7</v>
      </c>
      <c r="B12" s="8">
        <f>様式1!$B$5</f>
        <v>0</v>
      </c>
      <c r="C12" s="7" t="s">
        <v>112</v>
      </c>
      <c r="D12" s="34"/>
      <c r="E12" s="34"/>
      <c r="F12" s="35"/>
      <c r="G12" s="40"/>
      <c r="H12" s="35" t="str">
        <f t="shared" si="0"/>
        <v/>
      </c>
      <c r="I12" s="36" t="str">
        <f t="shared" si="0"/>
        <v/>
      </c>
      <c r="J12" s="35"/>
      <c r="K12" s="43" t="s">
        <v>147</v>
      </c>
      <c r="L12" s="34"/>
      <c r="M12" s="35"/>
      <c r="N12" s="37"/>
      <c r="O12" s="36"/>
      <c r="P12" s="21" t="s">
        <v>130</v>
      </c>
      <c r="Q12" s="38" t="s">
        <v>15</v>
      </c>
      <c r="R12" s="39"/>
      <c r="AH12" s="5" t="s">
        <v>90</v>
      </c>
    </row>
    <row r="13" spans="1:36" ht="22.95" customHeight="1" x14ac:dyDescent="0.2">
      <c r="A13" s="8">
        <v>8</v>
      </c>
      <c r="B13" s="8">
        <f>様式1!$B$5</f>
        <v>0</v>
      </c>
      <c r="C13" s="7" t="s">
        <v>112</v>
      </c>
      <c r="D13" s="34"/>
      <c r="E13" s="34"/>
      <c r="F13" s="35"/>
      <c r="G13" s="40"/>
      <c r="H13" s="35" t="str">
        <f t="shared" si="0"/>
        <v/>
      </c>
      <c r="I13" s="36" t="str">
        <f t="shared" si="0"/>
        <v/>
      </c>
      <c r="J13" s="35"/>
      <c r="K13" s="43" t="s">
        <v>147</v>
      </c>
      <c r="L13" s="34"/>
      <c r="M13" s="35"/>
      <c r="N13" s="37"/>
      <c r="O13" s="36"/>
      <c r="P13" s="21" t="s">
        <v>130</v>
      </c>
      <c r="Q13" s="38" t="s">
        <v>15</v>
      </c>
      <c r="R13" s="39"/>
      <c r="AH13" s="5" t="s">
        <v>91</v>
      </c>
    </row>
    <row r="14" spans="1:36" ht="22.95" customHeight="1" x14ac:dyDescent="0.2">
      <c r="A14" s="8">
        <v>9</v>
      </c>
      <c r="B14" s="8">
        <f>様式1!$B$5</f>
        <v>0</v>
      </c>
      <c r="C14" s="7" t="s">
        <v>112</v>
      </c>
      <c r="D14" s="34"/>
      <c r="E14" s="34"/>
      <c r="F14" s="35"/>
      <c r="G14" s="40"/>
      <c r="H14" s="35" t="str">
        <f t="shared" si="0"/>
        <v/>
      </c>
      <c r="I14" s="36" t="str">
        <f t="shared" si="0"/>
        <v/>
      </c>
      <c r="J14" s="35"/>
      <c r="K14" s="43" t="s">
        <v>147</v>
      </c>
      <c r="L14" s="34"/>
      <c r="M14" s="35"/>
      <c r="N14" s="37"/>
      <c r="O14" s="36"/>
      <c r="P14" s="21" t="s">
        <v>130</v>
      </c>
      <c r="Q14" s="38" t="s">
        <v>15</v>
      </c>
      <c r="R14" s="39"/>
      <c r="AH14" s="5" t="s">
        <v>92</v>
      </c>
    </row>
    <row r="15" spans="1:36" ht="22.95" customHeight="1" x14ac:dyDescent="0.2">
      <c r="A15" s="8">
        <v>10</v>
      </c>
      <c r="B15" s="8">
        <f>様式1!$B$5</f>
        <v>0</v>
      </c>
      <c r="C15" s="7" t="s">
        <v>112</v>
      </c>
      <c r="D15" s="34"/>
      <c r="E15" s="34"/>
      <c r="F15" s="35"/>
      <c r="G15" s="40"/>
      <c r="H15" s="35" t="str">
        <f t="shared" si="0"/>
        <v/>
      </c>
      <c r="I15" s="36" t="str">
        <f t="shared" si="0"/>
        <v/>
      </c>
      <c r="J15" s="35"/>
      <c r="K15" s="43" t="s">
        <v>147</v>
      </c>
      <c r="L15" s="34"/>
      <c r="M15" s="35"/>
      <c r="N15" s="37"/>
      <c r="O15" s="36"/>
      <c r="P15" s="21" t="s">
        <v>130</v>
      </c>
      <c r="Q15" s="38" t="s">
        <v>15</v>
      </c>
      <c r="R15" s="39"/>
      <c r="AH15" s="5" t="s">
        <v>93</v>
      </c>
    </row>
    <row r="16" spans="1:36" ht="22.95" customHeight="1" x14ac:dyDescent="0.2">
      <c r="A16" s="8">
        <v>11</v>
      </c>
      <c r="B16" s="8">
        <f>様式1!$B$5</f>
        <v>0</v>
      </c>
      <c r="C16" s="7" t="s">
        <v>112</v>
      </c>
      <c r="D16" s="34"/>
      <c r="E16" s="34"/>
      <c r="F16" s="35"/>
      <c r="G16" s="40"/>
      <c r="H16" s="35" t="str">
        <f t="shared" ref="H16:H25" si="1">PHONETIC(F16)</f>
        <v/>
      </c>
      <c r="I16" s="36" t="str">
        <f t="shared" ref="I16:I25" si="2">PHONETIC(G16)</f>
        <v/>
      </c>
      <c r="J16" s="59"/>
      <c r="K16" s="43" t="s">
        <v>147</v>
      </c>
      <c r="L16" s="34"/>
      <c r="M16" s="35"/>
      <c r="N16" s="37"/>
      <c r="O16" s="36"/>
      <c r="P16" s="21" t="s">
        <v>130</v>
      </c>
      <c r="Q16" s="38" t="s">
        <v>15</v>
      </c>
      <c r="R16" s="39"/>
      <c r="AH16" s="5" t="s">
        <v>94</v>
      </c>
    </row>
    <row r="17" spans="1:34" ht="22.95" customHeight="1" x14ac:dyDescent="0.2">
      <c r="A17" s="8">
        <v>12</v>
      </c>
      <c r="B17" s="8">
        <f>様式1!$B$5</f>
        <v>0</v>
      </c>
      <c r="C17" s="7" t="s">
        <v>112</v>
      </c>
      <c r="D17" s="34"/>
      <c r="E17" s="34"/>
      <c r="F17" s="35"/>
      <c r="G17" s="40"/>
      <c r="H17" s="35" t="str">
        <f t="shared" si="1"/>
        <v/>
      </c>
      <c r="I17" s="36" t="str">
        <f t="shared" si="2"/>
        <v/>
      </c>
      <c r="J17" s="35"/>
      <c r="K17" s="43" t="s">
        <v>147</v>
      </c>
      <c r="L17" s="34"/>
      <c r="M17" s="35"/>
      <c r="N17" s="37"/>
      <c r="O17" s="36"/>
      <c r="P17" s="21" t="s">
        <v>130</v>
      </c>
      <c r="Q17" s="38" t="s">
        <v>15</v>
      </c>
      <c r="R17" s="39"/>
      <c r="AH17" s="5" t="s">
        <v>95</v>
      </c>
    </row>
    <row r="18" spans="1:34" ht="22.95" customHeight="1" x14ac:dyDescent="0.2">
      <c r="A18" s="8">
        <v>13</v>
      </c>
      <c r="B18" s="8">
        <f>様式1!$B$5</f>
        <v>0</v>
      </c>
      <c r="C18" s="7" t="s">
        <v>112</v>
      </c>
      <c r="D18" s="34"/>
      <c r="E18" s="34"/>
      <c r="F18" s="35"/>
      <c r="G18" s="40"/>
      <c r="H18" s="35" t="str">
        <f t="shared" si="1"/>
        <v/>
      </c>
      <c r="I18" s="36" t="str">
        <f t="shared" si="2"/>
        <v/>
      </c>
      <c r="J18" s="35"/>
      <c r="K18" s="43" t="s">
        <v>147</v>
      </c>
      <c r="L18" s="34"/>
      <c r="M18" s="35"/>
      <c r="N18" s="37"/>
      <c r="O18" s="36"/>
      <c r="P18" s="21" t="s">
        <v>130</v>
      </c>
      <c r="Q18" s="38" t="s">
        <v>15</v>
      </c>
      <c r="R18" s="39"/>
      <c r="AH18" s="5" t="s">
        <v>96</v>
      </c>
    </row>
    <row r="19" spans="1:34" ht="22.95" customHeight="1" x14ac:dyDescent="0.2">
      <c r="A19" s="8">
        <v>14</v>
      </c>
      <c r="B19" s="8">
        <f>様式1!$B$5</f>
        <v>0</v>
      </c>
      <c r="C19" s="7" t="s">
        <v>112</v>
      </c>
      <c r="D19" s="34"/>
      <c r="E19" s="34"/>
      <c r="F19" s="35"/>
      <c r="G19" s="40"/>
      <c r="H19" s="35" t="str">
        <f t="shared" si="1"/>
        <v/>
      </c>
      <c r="I19" s="36" t="str">
        <f t="shared" si="2"/>
        <v/>
      </c>
      <c r="J19" s="35"/>
      <c r="K19" s="43" t="s">
        <v>147</v>
      </c>
      <c r="L19" s="34"/>
      <c r="M19" s="35"/>
      <c r="N19" s="37"/>
      <c r="O19" s="36"/>
      <c r="P19" s="21" t="s">
        <v>130</v>
      </c>
      <c r="Q19" s="38" t="s">
        <v>15</v>
      </c>
      <c r="R19" s="39"/>
      <c r="AH19" s="5" t="s">
        <v>97</v>
      </c>
    </row>
    <row r="20" spans="1:34" ht="22.95" customHeight="1" x14ac:dyDescent="0.2">
      <c r="A20" s="8">
        <v>15</v>
      </c>
      <c r="B20" s="8">
        <f>様式1!$B$5</f>
        <v>0</v>
      </c>
      <c r="C20" s="7" t="s">
        <v>112</v>
      </c>
      <c r="D20" s="34"/>
      <c r="E20" s="34"/>
      <c r="F20" s="35"/>
      <c r="G20" s="40"/>
      <c r="H20" s="35" t="str">
        <f t="shared" si="1"/>
        <v/>
      </c>
      <c r="I20" s="36" t="str">
        <f t="shared" si="2"/>
        <v/>
      </c>
      <c r="J20" s="35"/>
      <c r="K20" s="43" t="s">
        <v>147</v>
      </c>
      <c r="L20" s="34"/>
      <c r="M20" s="35"/>
      <c r="N20" s="37"/>
      <c r="O20" s="36"/>
      <c r="P20" s="21" t="s">
        <v>130</v>
      </c>
      <c r="Q20" s="38" t="s">
        <v>15</v>
      </c>
      <c r="R20" s="39"/>
      <c r="AH20" s="5" t="s">
        <v>98</v>
      </c>
    </row>
    <row r="21" spans="1:34" ht="22.95" customHeight="1" x14ac:dyDescent="0.2">
      <c r="A21" s="8">
        <v>16</v>
      </c>
      <c r="B21" s="8">
        <f>様式1!$B$5</f>
        <v>0</v>
      </c>
      <c r="C21" s="7" t="s">
        <v>112</v>
      </c>
      <c r="D21" s="34"/>
      <c r="E21" s="34"/>
      <c r="F21" s="35"/>
      <c r="G21" s="40"/>
      <c r="H21" s="35" t="str">
        <f t="shared" si="1"/>
        <v/>
      </c>
      <c r="I21" s="36" t="str">
        <f t="shared" si="2"/>
        <v/>
      </c>
      <c r="J21" s="35"/>
      <c r="K21" s="43" t="s">
        <v>147</v>
      </c>
      <c r="L21" s="34"/>
      <c r="M21" s="35"/>
      <c r="N21" s="37"/>
      <c r="O21" s="36"/>
      <c r="P21" s="21" t="s">
        <v>130</v>
      </c>
      <c r="Q21" s="38" t="s">
        <v>15</v>
      </c>
      <c r="R21" s="39"/>
      <c r="AH21" s="5" t="s">
        <v>99</v>
      </c>
    </row>
    <row r="22" spans="1:34" ht="22.95" customHeight="1" x14ac:dyDescent="0.2">
      <c r="A22" s="8">
        <v>17</v>
      </c>
      <c r="B22" s="8">
        <f>様式1!$B$5</f>
        <v>0</v>
      </c>
      <c r="C22" s="7" t="s">
        <v>112</v>
      </c>
      <c r="D22" s="34"/>
      <c r="E22" s="34"/>
      <c r="F22" s="35"/>
      <c r="G22" s="40"/>
      <c r="H22" s="35" t="str">
        <f t="shared" si="1"/>
        <v/>
      </c>
      <c r="I22" s="36" t="str">
        <f t="shared" si="2"/>
        <v/>
      </c>
      <c r="J22" s="35"/>
      <c r="K22" s="43" t="s">
        <v>147</v>
      </c>
      <c r="L22" s="34"/>
      <c r="M22" s="35"/>
      <c r="N22" s="37"/>
      <c r="O22" s="36"/>
      <c r="P22" s="21" t="s">
        <v>130</v>
      </c>
      <c r="Q22" s="38" t="s">
        <v>15</v>
      </c>
      <c r="R22" s="39"/>
      <c r="AH22" s="5" t="s">
        <v>100</v>
      </c>
    </row>
    <row r="23" spans="1:34" ht="22.95" customHeight="1" x14ac:dyDescent="0.2">
      <c r="A23" s="8">
        <v>18</v>
      </c>
      <c r="B23" s="8">
        <f>様式1!$B$5</f>
        <v>0</v>
      </c>
      <c r="C23" s="7" t="s">
        <v>112</v>
      </c>
      <c r="D23" s="34"/>
      <c r="E23" s="34"/>
      <c r="F23" s="35"/>
      <c r="G23" s="40"/>
      <c r="H23" s="35" t="str">
        <f t="shared" si="1"/>
        <v/>
      </c>
      <c r="I23" s="36" t="str">
        <f t="shared" si="2"/>
        <v/>
      </c>
      <c r="J23" s="35"/>
      <c r="K23" s="43" t="s">
        <v>147</v>
      </c>
      <c r="L23" s="34"/>
      <c r="M23" s="35"/>
      <c r="N23" s="37"/>
      <c r="O23" s="36"/>
      <c r="P23" s="21" t="s">
        <v>130</v>
      </c>
      <c r="Q23" s="38" t="s">
        <v>15</v>
      </c>
      <c r="R23" s="39"/>
      <c r="AH23" s="5" t="s">
        <v>101</v>
      </c>
    </row>
    <row r="24" spans="1:34" ht="22.95" customHeight="1" x14ac:dyDescent="0.2">
      <c r="A24" s="8">
        <v>19</v>
      </c>
      <c r="B24" s="8">
        <f>様式1!$B$5</f>
        <v>0</v>
      </c>
      <c r="C24" s="7" t="s">
        <v>112</v>
      </c>
      <c r="D24" s="34"/>
      <c r="E24" s="34"/>
      <c r="F24" s="35"/>
      <c r="G24" s="40"/>
      <c r="H24" s="35" t="str">
        <f t="shared" si="1"/>
        <v/>
      </c>
      <c r="I24" s="36" t="str">
        <f t="shared" si="2"/>
        <v/>
      </c>
      <c r="J24" s="35"/>
      <c r="K24" s="43" t="s">
        <v>147</v>
      </c>
      <c r="L24" s="34"/>
      <c r="M24" s="35"/>
      <c r="N24" s="37"/>
      <c r="O24" s="36"/>
      <c r="P24" s="21" t="s">
        <v>130</v>
      </c>
      <c r="Q24" s="38" t="s">
        <v>15</v>
      </c>
      <c r="R24" s="39"/>
    </row>
    <row r="25" spans="1:34" ht="22.95" customHeight="1" x14ac:dyDescent="0.2">
      <c r="A25" s="8">
        <v>20</v>
      </c>
      <c r="B25" s="8">
        <f>様式1!$B$5</f>
        <v>0</v>
      </c>
      <c r="C25" s="7" t="s">
        <v>112</v>
      </c>
      <c r="D25" s="34"/>
      <c r="E25" s="34"/>
      <c r="F25" s="35"/>
      <c r="G25" s="40"/>
      <c r="H25" s="35" t="str">
        <f t="shared" si="1"/>
        <v/>
      </c>
      <c r="I25" s="36" t="str">
        <f t="shared" si="2"/>
        <v/>
      </c>
      <c r="J25" s="35"/>
      <c r="K25" s="43" t="s">
        <v>147</v>
      </c>
      <c r="L25" s="34"/>
      <c r="M25" s="35"/>
      <c r="N25" s="37"/>
      <c r="O25" s="36"/>
      <c r="P25" s="21" t="s">
        <v>130</v>
      </c>
      <c r="Q25" s="38" t="s">
        <v>15</v>
      </c>
      <c r="R25" s="39"/>
    </row>
    <row r="26" spans="1:34" ht="22.95" customHeight="1" x14ac:dyDescent="0.2">
      <c r="A26" s="8">
        <v>21</v>
      </c>
      <c r="B26" s="8">
        <f>様式1!$B$5</f>
        <v>0</v>
      </c>
      <c r="C26" s="7" t="s">
        <v>112</v>
      </c>
      <c r="D26" s="34"/>
      <c r="E26" s="34"/>
      <c r="F26" s="35"/>
      <c r="G26" s="40"/>
      <c r="H26" s="35" t="str">
        <f t="shared" ref="H26:H35" si="3">PHONETIC(F26)</f>
        <v/>
      </c>
      <c r="I26" s="36" t="str">
        <f t="shared" ref="I26:I35" si="4">PHONETIC(G26)</f>
        <v/>
      </c>
      <c r="J26" s="59"/>
      <c r="K26" s="43" t="s">
        <v>147</v>
      </c>
      <c r="L26" s="34"/>
      <c r="M26" s="35"/>
      <c r="N26" s="37"/>
      <c r="O26" s="36"/>
      <c r="P26" s="21" t="s">
        <v>130</v>
      </c>
      <c r="Q26" s="38" t="s">
        <v>15</v>
      </c>
      <c r="R26" s="39"/>
      <c r="AH26" s="5" t="s">
        <v>94</v>
      </c>
    </row>
    <row r="27" spans="1:34" ht="22.95" customHeight="1" x14ac:dyDescent="0.2">
      <c r="A27" s="8">
        <v>22</v>
      </c>
      <c r="B27" s="8">
        <f>様式1!$B$5</f>
        <v>0</v>
      </c>
      <c r="C27" s="7" t="s">
        <v>112</v>
      </c>
      <c r="D27" s="34"/>
      <c r="E27" s="34"/>
      <c r="F27" s="35"/>
      <c r="G27" s="40"/>
      <c r="H27" s="35" t="str">
        <f t="shared" si="3"/>
        <v/>
      </c>
      <c r="I27" s="36" t="str">
        <f t="shared" si="4"/>
        <v/>
      </c>
      <c r="J27" s="35"/>
      <c r="K27" s="43" t="s">
        <v>147</v>
      </c>
      <c r="L27" s="34"/>
      <c r="M27" s="35"/>
      <c r="N27" s="37"/>
      <c r="O27" s="36"/>
      <c r="P27" s="21" t="s">
        <v>130</v>
      </c>
      <c r="Q27" s="38" t="s">
        <v>15</v>
      </c>
      <c r="R27" s="39"/>
      <c r="AH27" s="5" t="s">
        <v>95</v>
      </c>
    </row>
    <row r="28" spans="1:34" ht="22.95" customHeight="1" x14ac:dyDescent="0.2">
      <c r="A28" s="8">
        <v>23</v>
      </c>
      <c r="B28" s="8">
        <f>様式1!$B$5</f>
        <v>0</v>
      </c>
      <c r="C28" s="7" t="s">
        <v>112</v>
      </c>
      <c r="D28" s="34"/>
      <c r="E28" s="34"/>
      <c r="F28" s="35"/>
      <c r="G28" s="40"/>
      <c r="H28" s="35" t="str">
        <f t="shared" si="3"/>
        <v/>
      </c>
      <c r="I28" s="36" t="str">
        <f t="shared" si="4"/>
        <v/>
      </c>
      <c r="J28" s="35"/>
      <c r="K28" s="43" t="s">
        <v>147</v>
      </c>
      <c r="L28" s="34"/>
      <c r="M28" s="35"/>
      <c r="N28" s="37"/>
      <c r="O28" s="36"/>
      <c r="P28" s="21" t="s">
        <v>130</v>
      </c>
      <c r="Q28" s="38" t="s">
        <v>15</v>
      </c>
      <c r="R28" s="39"/>
      <c r="AH28" s="5" t="s">
        <v>96</v>
      </c>
    </row>
    <row r="29" spans="1:34" ht="22.95" customHeight="1" x14ac:dyDescent="0.2">
      <c r="A29" s="8">
        <v>24</v>
      </c>
      <c r="B29" s="8">
        <f>様式1!$B$5</f>
        <v>0</v>
      </c>
      <c r="C29" s="7" t="s">
        <v>112</v>
      </c>
      <c r="D29" s="34"/>
      <c r="E29" s="34"/>
      <c r="F29" s="35"/>
      <c r="G29" s="40"/>
      <c r="H29" s="35" t="str">
        <f t="shared" si="3"/>
        <v/>
      </c>
      <c r="I29" s="36" t="str">
        <f t="shared" si="4"/>
        <v/>
      </c>
      <c r="J29" s="35"/>
      <c r="K29" s="43" t="s">
        <v>147</v>
      </c>
      <c r="L29" s="34"/>
      <c r="M29" s="35"/>
      <c r="N29" s="37"/>
      <c r="O29" s="36"/>
      <c r="P29" s="21" t="s">
        <v>130</v>
      </c>
      <c r="Q29" s="38" t="s">
        <v>15</v>
      </c>
      <c r="R29" s="39"/>
      <c r="AH29" s="5" t="s">
        <v>97</v>
      </c>
    </row>
    <row r="30" spans="1:34" ht="22.95" customHeight="1" x14ac:dyDescent="0.2">
      <c r="A30" s="8">
        <v>25</v>
      </c>
      <c r="B30" s="8">
        <f>様式1!$B$5</f>
        <v>0</v>
      </c>
      <c r="C30" s="7" t="s">
        <v>112</v>
      </c>
      <c r="D30" s="34"/>
      <c r="E30" s="34"/>
      <c r="F30" s="35"/>
      <c r="G30" s="40"/>
      <c r="H30" s="35" t="str">
        <f t="shared" si="3"/>
        <v/>
      </c>
      <c r="I30" s="36" t="str">
        <f t="shared" si="4"/>
        <v/>
      </c>
      <c r="J30" s="35"/>
      <c r="K30" s="43" t="s">
        <v>147</v>
      </c>
      <c r="L30" s="34"/>
      <c r="M30" s="35"/>
      <c r="N30" s="37"/>
      <c r="O30" s="36"/>
      <c r="P30" s="21" t="s">
        <v>130</v>
      </c>
      <c r="Q30" s="38" t="s">
        <v>15</v>
      </c>
      <c r="R30" s="39"/>
      <c r="AH30" s="5" t="s">
        <v>98</v>
      </c>
    </row>
    <row r="31" spans="1:34" ht="22.95" customHeight="1" x14ac:dyDescent="0.2">
      <c r="A31" s="8">
        <v>26</v>
      </c>
      <c r="B31" s="8">
        <f>様式1!$B$5</f>
        <v>0</v>
      </c>
      <c r="C31" s="7" t="s">
        <v>112</v>
      </c>
      <c r="D31" s="34"/>
      <c r="E31" s="34"/>
      <c r="F31" s="35"/>
      <c r="G31" s="40"/>
      <c r="H31" s="35" t="str">
        <f t="shared" si="3"/>
        <v/>
      </c>
      <c r="I31" s="36" t="str">
        <f t="shared" si="4"/>
        <v/>
      </c>
      <c r="J31" s="35"/>
      <c r="K31" s="43" t="s">
        <v>147</v>
      </c>
      <c r="L31" s="34"/>
      <c r="M31" s="35"/>
      <c r="N31" s="37"/>
      <c r="O31" s="36"/>
      <c r="P31" s="21" t="s">
        <v>130</v>
      </c>
      <c r="Q31" s="38" t="s">
        <v>15</v>
      </c>
      <c r="R31" s="39"/>
      <c r="AH31" s="5" t="s">
        <v>99</v>
      </c>
    </row>
    <row r="32" spans="1:34" ht="22.95" customHeight="1" x14ac:dyDescent="0.2">
      <c r="A32" s="8">
        <v>27</v>
      </c>
      <c r="B32" s="8">
        <f>様式1!$B$5</f>
        <v>0</v>
      </c>
      <c r="C32" s="7" t="s">
        <v>112</v>
      </c>
      <c r="D32" s="34"/>
      <c r="E32" s="34"/>
      <c r="F32" s="35"/>
      <c r="G32" s="40"/>
      <c r="H32" s="35" t="str">
        <f t="shared" si="3"/>
        <v/>
      </c>
      <c r="I32" s="36" t="str">
        <f t="shared" si="4"/>
        <v/>
      </c>
      <c r="J32" s="35"/>
      <c r="K32" s="43" t="s">
        <v>147</v>
      </c>
      <c r="L32" s="34"/>
      <c r="M32" s="35"/>
      <c r="N32" s="37"/>
      <c r="O32" s="36"/>
      <c r="P32" s="21" t="s">
        <v>130</v>
      </c>
      <c r="Q32" s="38" t="s">
        <v>15</v>
      </c>
      <c r="R32" s="39"/>
      <c r="AH32" s="5" t="s">
        <v>100</v>
      </c>
    </row>
    <row r="33" spans="1:34" ht="22.95" customHeight="1" x14ac:dyDescent="0.2">
      <c r="A33" s="8">
        <v>28</v>
      </c>
      <c r="B33" s="8">
        <f>様式1!$B$5</f>
        <v>0</v>
      </c>
      <c r="C33" s="7" t="s">
        <v>112</v>
      </c>
      <c r="D33" s="34"/>
      <c r="E33" s="34"/>
      <c r="F33" s="35"/>
      <c r="G33" s="40"/>
      <c r="H33" s="35" t="str">
        <f t="shared" si="3"/>
        <v/>
      </c>
      <c r="I33" s="36" t="str">
        <f t="shared" si="4"/>
        <v/>
      </c>
      <c r="J33" s="35"/>
      <c r="K33" s="43" t="s">
        <v>147</v>
      </c>
      <c r="L33" s="34"/>
      <c r="M33" s="35"/>
      <c r="N33" s="37"/>
      <c r="O33" s="36"/>
      <c r="P33" s="21" t="s">
        <v>130</v>
      </c>
      <c r="Q33" s="38" t="s">
        <v>15</v>
      </c>
      <c r="R33" s="39"/>
      <c r="AH33" s="5" t="s">
        <v>101</v>
      </c>
    </row>
    <row r="34" spans="1:34" ht="22.95" customHeight="1" x14ac:dyDescent="0.2">
      <c r="A34" s="8">
        <v>29</v>
      </c>
      <c r="B34" s="8">
        <f>様式1!$B$5</f>
        <v>0</v>
      </c>
      <c r="C34" s="7" t="s">
        <v>112</v>
      </c>
      <c r="D34" s="34"/>
      <c r="E34" s="34"/>
      <c r="F34" s="35"/>
      <c r="G34" s="40"/>
      <c r="H34" s="35" t="str">
        <f t="shared" si="3"/>
        <v/>
      </c>
      <c r="I34" s="36" t="str">
        <f t="shared" si="4"/>
        <v/>
      </c>
      <c r="J34" s="35"/>
      <c r="K34" s="43" t="s">
        <v>147</v>
      </c>
      <c r="L34" s="34"/>
      <c r="M34" s="35"/>
      <c r="N34" s="37"/>
      <c r="O34" s="36"/>
      <c r="P34" s="21" t="s">
        <v>130</v>
      </c>
      <c r="Q34" s="38" t="s">
        <v>15</v>
      </c>
      <c r="R34" s="39"/>
    </row>
    <row r="35" spans="1:34" ht="22.95" customHeight="1" x14ac:dyDescent="0.2">
      <c r="A35" s="8">
        <v>30</v>
      </c>
      <c r="B35" s="8">
        <f>様式1!$B$5</f>
        <v>0</v>
      </c>
      <c r="C35" s="7" t="s">
        <v>112</v>
      </c>
      <c r="D35" s="34"/>
      <c r="E35" s="34"/>
      <c r="F35" s="35"/>
      <c r="G35" s="40"/>
      <c r="H35" s="35" t="str">
        <f t="shared" si="3"/>
        <v/>
      </c>
      <c r="I35" s="36" t="str">
        <f t="shared" si="4"/>
        <v/>
      </c>
      <c r="J35" s="35"/>
      <c r="K35" s="43" t="s">
        <v>147</v>
      </c>
      <c r="L35" s="34"/>
      <c r="M35" s="35"/>
      <c r="N35" s="37"/>
      <c r="O35" s="36"/>
      <c r="P35" s="21" t="s">
        <v>130</v>
      </c>
      <c r="Q35" s="38" t="s">
        <v>15</v>
      </c>
      <c r="R35" s="39"/>
    </row>
  </sheetData>
  <sheetProtection algorithmName="SHA-512" hashValue="YZCJ7iVfNr0zR7ozExYafwzz6RdBJxqRlcsofg0kgA1oeQtEBfbvq2otbalUkSMuN4OD/v38CV/JnAyM9NjJQg==" saltValue="R6gPgHtJO7yS2ypBoh+IBw==" spinCount="100000" sheet="1" objects="1" scenarios="1"/>
  <mergeCells count="10">
    <mergeCell ref="A1:R1"/>
    <mergeCell ref="A4:A5"/>
    <mergeCell ref="B4:B5"/>
    <mergeCell ref="C4:C5"/>
    <mergeCell ref="M4:O4"/>
    <mergeCell ref="M5:O5"/>
    <mergeCell ref="P4:R4"/>
    <mergeCell ref="J4:K5"/>
    <mergeCell ref="F4:G4"/>
    <mergeCell ref="H4:I4"/>
  </mergeCells>
  <phoneticPr fontId="2"/>
  <conditionalFormatting sqref="B6:B35">
    <cfRule type="cellIs" dxfId="21" priority="1" operator="equal">
      <formula>0</formula>
    </cfRule>
    <cfRule type="cellIs" dxfId="20" priority="2" operator="equal">
      <formula>"（選択）"</formula>
    </cfRule>
    <cfRule type="cellIs" dxfId="19" priority="3" operator="equal">
      <formula>0</formula>
    </cfRule>
    <cfRule type="cellIs" dxfId="18" priority="4" operator="equal">
      <formula>"（選択）"</formula>
    </cfRule>
    <cfRule type="cellIs" dxfId="17" priority="5" operator="equal">
      <formula>"（選択）"</formula>
    </cfRule>
    <cfRule type="cellIs" dxfId="16" priority="6" operator="equal">
      <formula>0</formula>
    </cfRule>
    <cfRule type="cellIs" dxfId="15" priority="7" operator="equal">
      <formula>0</formula>
    </cfRule>
  </conditionalFormatting>
  <conditionalFormatting sqref="J6:J35">
    <cfRule type="cellIs" dxfId="14" priority="8" operator="equal">
      <formula>0</formula>
    </cfRule>
    <cfRule type="cellIs" dxfId="13" priority="10" operator="equal">
      <formula>0</formula>
    </cfRule>
  </conditionalFormatting>
  <conditionalFormatting sqref="K6:K35">
    <cfRule type="cellIs" dxfId="12" priority="9" operator="equal">
      <formula>"（選択）"</formula>
    </cfRule>
    <cfRule type="cellIs" dxfId="11" priority="11" operator="equal">
      <formula>"（選択）"</formula>
    </cfRule>
  </conditionalFormatting>
  <dataValidations count="2">
    <dataValidation imeMode="halfAlpha" allowBlank="1" showInputMessage="1" showErrorMessage="1" sqref="R6:R35" xr:uid="{7B54C6B3-EC56-4018-8B15-17AB55AFF4B6}"/>
    <dataValidation imeMode="fullKatakana" allowBlank="1" showInputMessage="1" showErrorMessage="1" sqref="H6:I35" xr:uid="{DAC59DE3-3769-4697-A311-8AA5FF3F066F}"/>
  </dataValidations>
  <printOptions horizontalCentered="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&amp;R&amp;"游明朝,標準"&amp;A</oddHeader>
    <oddFooter>&amp;R&amp;"游明朝,標準"&amp;10&amp;P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1568208-0880-4BBC-BB90-A9EDE56A2CFB}">
          <x14:formula1>
            <xm:f>list!$D$2:$D$3</xm:f>
          </x14:formula1>
          <xm:sqref>D6:D35</xm:sqref>
        </x14:dataValidation>
        <x14:dataValidation type="list" allowBlank="1" showInputMessage="1" showErrorMessage="1" xr:uid="{728B8CBF-7AF3-4B2E-84B3-19BCB215EFA6}">
          <x14:formula1>
            <xm:f>list!$C$2:$C$11</xm:f>
          </x14:formula1>
          <xm:sqref>E6:E35</xm:sqref>
        </x14:dataValidation>
        <x14:dataValidation type="list" allowBlank="1" showInputMessage="1" showErrorMessage="1" xr:uid="{31A5CDD1-B8F4-424C-94F4-533BCF26DE7E}">
          <x14:formula1>
            <xm:f>list!$K$2:$K$3</xm:f>
          </x14:formula1>
          <xm:sqref>L6:L35</xm:sqref>
        </x14:dataValidation>
        <x14:dataValidation type="list" allowBlank="1" showInputMessage="1" showErrorMessage="1" xr:uid="{D1F00EFC-FFC9-454B-8241-34F40F545DE9}">
          <x14:formula1>
            <xm:f>list!$M$2:$M$4</xm:f>
          </x14:formula1>
          <xm:sqref>M6:M35</xm:sqref>
        </x14:dataValidation>
        <x14:dataValidation type="list" allowBlank="1" showInputMessage="1" showErrorMessage="1" xr:uid="{E62D208C-C201-4D95-8BD4-B0848DA5AD93}">
          <x14:formula1>
            <xm:f>list!$P$2:$P$32</xm:f>
          </x14:formula1>
          <xm:sqref>O6:O35</xm:sqref>
        </x14:dataValidation>
        <x14:dataValidation type="list" allowBlank="1" showInputMessage="1" showErrorMessage="1" xr:uid="{B9085BBA-FB7C-4991-B22C-E9800660A346}">
          <x14:formula1>
            <xm:f>list!$O$2:$O$13</xm:f>
          </x14:formula1>
          <xm:sqref>N6:N35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</sheetPr>
  <dimension ref="A1:T35"/>
  <sheetViews>
    <sheetView showGridLines="0" zoomScale="80" zoomScaleNormal="80" zoomScaleSheetLayoutView="100" workbookViewId="0">
      <selection activeCell="M18" sqref="M18"/>
    </sheetView>
  </sheetViews>
  <sheetFormatPr defaultColWidth="8.88671875" defaultRowHeight="13.8" x14ac:dyDescent="0.2"/>
  <cols>
    <col min="1" max="1" width="5.21875" style="19" bestFit="1" customWidth="1"/>
    <col min="2" max="2" width="14.33203125" style="4" customWidth="1"/>
    <col min="3" max="3" width="11.88671875" style="4" bestFit="1" customWidth="1"/>
    <col min="4" max="11" width="11.6640625" style="4" customWidth="1"/>
    <col min="12" max="12" width="8.88671875" style="4"/>
    <col min="13" max="13" width="14.21875" style="4" customWidth="1"/>
    <col min="14" max="14" width="8.44140625" style="4" bestFit="1" customWidth="1"/>
    <col min="15" max="15" width="8.88671875" style="4"/>
    <col min="16" max="16" width="10.77734375" style="4" customWidth="1"/>
    <col min="17" max="17" width="2.77734375" style="4" bestFit="1" customWidth="1"/>
    <col min="18" max="18" width="8.88671875" style="4"/>
    <col min="19" max="20" width="8.88671875" style="5" customWidth="1"/>
    <col min="21" max="16384" width="8.88671875" style="4"/>
  </cols>
  <sheetData>
    <row r="1" spans="1:20" ht="40.200000000000003" customHeight="1" x14ac:dyDescent="0.2">
      <c r="A1" s="108" t="s">
        <v>174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0" ht="7.8" customHeight="1" x14ac:dyDescent="0.2">
      <c r="B2" s="56"/>
      <c r="G2" s="19"/>
      <c r="H2" s="19"/>
      <c r="I2" s="20"/>
      <c r="J2" s="20"/>
    </row>
    <row r="3" spans="1:20" ht="22.8" customHeight="1" x14ac:dyDescent="0.2">
      <c r="A3" s="57" t="s">
        <v>167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20" ht="14.4" x14ac:dyDescent="0.2">
      <c r="A4" s="96" t="s">
        <v>11</v>
      </c>
      <c r="B4" s="97" t="s">
        <v>8</v>
      </c>
      <c r="C4" s="96" t="s">
        <v>3</v>
      </c>
      <c r="D4" s="29" t="s">
        <v>10</v>
      </c>
      <c r="E4" s="29" t="s">
        <v>4</v>
      </c>
      <c r="F4" s="101" t="s">
        <v>5</v>
      </c>
      <c r="G4" s="103"/>
      <c r="H4" s="101" t="s">
        <v>110</v>
      </c>
      <c r="I4" s="103"/>
      <c r="J4" s="101" t="s">
        <v>123</v>
      </c>
      <c r="K4" s="103"/>
      <c r="L4" s="109" t="s">
        <v>6</v>
      </c>
      <c r="M4" s="101" t="s">
        <v>7</v>
      </c>
      <c r="N4" s="102"/>
      <c r="O4" s="103"/>
      <c r="P4" s="104" t="s">
        <v>16</v>
      </c>
      <c r="Q4" s="104"/>
      <c r="R4" s="104"/>
    </row>
    <row r="5" spans="1:20" ht="14.4" x14ac:dyDescent="0.2">
      <c r="A5" s="96"/>
      <c r="B5" s="97"/>
      <c r="C5" s="96"/>
      <c r="D5" s="61" t="s">
        <v>128</v>
      </c>
      <c r="E5" s="61" t="s">
        <v>128</v>
      </c>
      <c r="F5" s="31" t="s">
        <v>0</v>
      </c>
      <c r="G5" s="32" t="s">
        <v>1</v>
      </c>
      <c r="H5" s="31" t="s">
        <v>107</v>
      </c>
      <c r="I5" s="32" t="s">
        <v>108</v>
      </c>
      <c r="J5" s="105"/>
      <c r="K5" s="106"/>
      <c r="L5" s="110"/>
      <c r="M5" s="98" t="s">
        <v>128</v>
      </c>
      <c r="N5" s="99"/>
      <c r="O5" s="100"/>
      <c r="P5" s="8" t="s">
        <v>130</v>
      </c>
      <c r="Q5" s="33" t="s">
        <v>15</v>
      </c>
      <c r="R5" s="30" t="s">
        <v>153</v>
      </c>
    </row>
    <row r="6" spans="1:20" ht="22.95" customHeight="1" x14ac:dyDescent="0.2">
      <c r="A6" s="8">
        <v>1</v>
      </c>
      <c r="B6" s="8">
        <f>様式1!$B$5</f>
        <v>0</v>
      </c>
      <c r="C6" s="7" t="s">
        <v>124</v>
      </c>
      <c r="D6" s="34"/>
      <c r="E6" s="34"/>
      <c r="F6" s="35"/>
      <c r="G6" s="36"/>
      <c r="H6" s="35"/>
      <c r="I6" s="36"/>
      <c r="J6" s="59"/>
      <c r="K6" s="43" t="s">
        <v>147</v>
      </c>
      <c r="L6" s="34" t="s">
        <v>145</v>
      </c>
      <c r="M6" s="35"/>
      <c r="N6" s="37"/>
      <c r="O6" s="36"/>
      <c r="P6" s="21" t="s">
        <v>130</v>
      </c>
      <c r="Q6" s="38" t="s">
        <v>15</v>
      </c>
      <c r="R6" s="39"/>
    </row>
    <row r="7" spans="1:20" s="19" customFormat="1" ht="22.95" customHeight="1" x14ac:dyDescent="0.2">
      <c r="A7" s="8">
        <v>2</v>
      </c>
      <c r="B7" s="8">
        <f>様式1!$B$5</f>
        <v>0</v>
      </c>
      <c r="C7" s="7" t="s">
        <v>124</v>
      </c>
      <c r="D7" s="34"/>
      <c r="E7" s="34"/>
      <c r="F7" s="35"/>
      <c r="G7" s="40"/>
      <c r="H7" s="35"/>
      <c r="I7" s="36"/>
      <c r="J7" s="35"/>
      <c r="K7" s="43" t="s">
        <v>147</v>
      </c>
      <c r="L7" s="34" t="s">
        <v>145</v>
      </c>
      <c r="M7" s="35"/>
      <c r="N7" s="37"/>
      <c r="O7" s="36"/>
      <c r="P7" s="21" t="s">
        <v>130</v>
      </c>
      <c r="Q7" s="38" t="s">
        <v>15</v>
      </c>
      <c r="R7" s="39"/>
      <c r="S7" s="5"/>
      <c r="T7" s="5"/>
    </row>
    <row r="8" spans="1:20" ht="22.95" customHeight="1" x14ac:dyDescent="0.2">
      <c r="A8" s="8">
        <v>3</v>
      </c>
      <c r="B8" s="8">
        <f>様式1!$B$5</f>
        <v>0</v>
      </c>
      <c r="C8" s="7" t="s">
        <v>124</v>
      </c>
      <c r="D8" s="34"/>
      <c r="E8" s="34"/>
      <c r="F8" s="35"/>
      <c r="G8" s="40"/>
      <c r="H8" s="35" t="str">
        <f t="shared" ref="H8:I20" si="0">PHONETIC(F8)</f>
        <v/>
      </c>
      <c r="I8" s="36" t="str">
        <f t="shared" si="0"/>
        <v/>
      </c>
      <c r="J8" s="35"/>
      <c r="K8" s="43" t="s">
        <v>147</v>
      </c>
      <c r="L8" s="34" t="s">
        <v>145</v>
      </c>
      <c r="M8" s="35"/>
      <c r="N8" s="37"/>
      <c r="O8" s="36"/>
      <c r="P8" s="21" t="s">
        <v>130</v>
      </c>
      <c r="Q8" s="38" t="s">
        <v>15</v>
      </c>
      <c r="R8" s="39"/>
    </row>
    <row r="9" spans="1:20" ht="22.95" customHeight="1" x14ac:dyDescent="0.2">
      <c r="A9" s="8">
        <v>4</v>
      </c>
      <c r="B9" s="8">
        <f>様式1!$B$5</f>
        <v>0</v>
      </c>
      <c r="C9" s="7" t="s">
        <v>124</v>
      </c>
      <c r="D9" s="34"/>
      <c r="E9" s="34"/>
      <c r="F9" s="35"/>
      <c r="G9" s="40"/>
      <c r="H9" s="35" t="str">
        <f t="shared" si="0"/>
        <v/>
      </c>
      <c r="I9" s="36" t="str">
        <f t="shared" si="0"/>
        <v/>
      </c>
      <c r="J9" s="35"/>
      <c r="K9" s="43" t="s">
        <v>147</v>
      </c>
      <c r="L9" s="34" t="s">
        <v>145</v>
      </c>
      <c r="M9" s="35"/>
      <c r="N9" s="37"/>
      <c r="O9" s="36"/>
      <c r="P9" s="21" t="s">
        <v>130</v>
      </c>
      <c r="Q9" s="38" t="s">
        <v>15</v>
      </c>
      <c r="R9" s="39"/>
    </row>
    <row r="10" spans="1:20" ht="22.95" customHeight="1" x14ac:dyDescent="0.2">
      <c r="A10" s="8">
        <v>5</v>
      </c>
      <c r="B10" s="8">
        <f>様式1!$B$5</f>
        <v>0</v>
      </c>
      <c r="C10" s="7" t="s">
        <v>124</v>
      </c>
      <c r="D10" s="34"/>
      <c r="E10" s="34"/>
      <c r="F10" s="35"/>
      <c r="G10" s="40"/>
      <c r="H10" s="35" t="str">
        <f t="shared" si="0"/>
        <v/>
      </c>
      <c r="I10" s="36" t="str">
        <f t="shared" si="0"/>
        <v/>
      </c>
      <c r="J10" s="35"/>
      <c r="K10" s="43" t="s">
        <v>147</v>
      </c>
      <c r="L10" s="34" t="s">
        <v>145</v>
      </c>
      <c r="M10" s="35"/>
      <c r="N10" s="37"/>
      <c r="O10" s="36"/>
      <c r="P10" s="21" t="s">
        <v>130</v>
      </c>
      <c r="Q10" s="38" t="s">
        <v>15</v>
      </c>
      <c r="R10" s="39"/>
    </row>
    <row r="11" spans="1:20" ht="22.95" customHeight="1" x14ac:dyDescent="0.2">
      <c r="A11" s="8">
        <v>6</v>
      </c>
      <c r="B11" s="8">
        <f>様式1!$B$5</f>
        <v>0</v>
      </c>
      <c r="C11" s="7" t="s">
        <v>124</v>
      </c>
      <c r="D11" s="34"/>
      <c r="E11" s="34"/>
      <c r="F11" s="35"/>
      <c r="G11" s="40"/>
      <c r="H11" s="35" t="str">
        <f t="shared" si="0"/>
        <v/>
      </c>
      <c r="I11" s="36" t="str">
        <f t="shared" si="0"/>
        <v/>
      </c>
      <c r="J11" s="35"/>
      <c r="K11" s="43" t="s">
        <v>147</v>
      </c>
      <c r="L11" s="34" t="s">
        <v>145</v>
      </c>
      <c r="M11" s="35"/>
      <c r="N11" s="37"/>
      <c r="O11" s="36"/>
      <c r="P11" s="21" t="s">
        <v>130</v>
      </c>
      <c r="Q11" s="38" t="s">
        <v>15</v>
      </c>
      <c r="R11" s="39"/>
    </row>
    <row r="12" spans="1:20" ht="22.95" customHeight="1" x14ac:dyDescent="0.2">
      <c r="A12" s="8">
        <v>7</v>
      </c>
      <c r="B12" s="8">
        <f>様式1!$B$5</f>
        <v>0</v>
      </c>
      <c r="C12" s="7" t="s">
        <v>124</v>
      </c>
      <c r="D12" s="34"/>
      <c r="E12" s="34"/>
      <c r="F12" s="35"/>
      <c r="G12" s="40"/>
      <c r="H12" s="35" t="str">
        <f t="shared" si="0"/>
        <v/>
      </c>
      <c r="I12" s="36" t="str">
        <f t="shared" si="0"/>
        <v/>
      </c>
      <c r="J12" s="35"/>
      <c r="K12" s="43" t="s">
        <v>147</v>
      </c>
      <c r="L12" s="34" t="s">
        <v>145</v>
      </c>
      <c r="M12" s="35"/>
      <c r="N12" s="37"/>
      <c r="O12" s="36"/>
      <c r="P12" s="21" t="s">
        <v>130</v>
      </c>
      <c r="Q12" s="38" t="s">
        <v>15</v>
      </c>
      <c r="R12" s="39"/>
    </row>
    <row r="13" spans="1:20" ht="22.95" customHeight="1" x14ac:dyDescent="0.2">
      <c r="A13" s="8">
        <v>8</v>
      </c>
      <c r="B13" s="8">
        <f>様式1!$B$5</f>
        <v>0</v>
      </c>
      <c r="C13" s="7" t="s">
        <v>124</v>
      </c>
      <c r="D13" s="34"/>
      <c r="E13" s="34"/>
      <c r="F13" s="35"/>
      <c r="G13" s="40"/>
      <c r="H13" s="35" t="str">
        <f t="shared" si="0"/>
        <v/>
      </c>
      <c r="I13" s="36" t="str">
        <f t="shared" si="0"/>
        <v/>
      </c>
      <c r="J13" s="35"/>
      <c r="K13" s="43" t="s">
        <v>147</v>
      </c>
      <c r="L13" s="34" t="s">
        <v>145</v>
      </c>
      <c r="M13" s="35"/>
      <c r="N13" s="37"/>
      <c r="O13" s="36"/>
      <c r="P13" s="21" t="s">
        <v>130</v>
      </c>
      <c r="Q13" s="38" t="s">
        <v>15</v>
      </c>
      <c r="R13" s="39"/>
    </row>
    <row r="14" spans="1:20" ht="22.95" customHeight="1" x14ac:dyDescent="0.2">
      <c r="A14" s="8">
        <v>9</v>
      </c>
      <c r="B14" s="8">
        <f>様式1!$B$5</f>
        <v>0</v>
      </c>
      <c r="C14" s="7" t="s">
        <v>124</v>
      </c>
      <c r="D14" s="34"/>
      <c r="E14" s="34"/>
      <c r="F14" s="35"/>
      <c r="G14" s="40"/>
      <c r="H14" s="35" t="str">
        <f t="shared" si="0"/>
        <v/>
      </c>
      <c r="I14" s="36" t="str">
        <f t="shared" si="0"/>
        <v/>
      </c>
      <c r="J14" s="35"/>
      <c r="K14" s="43" t="s">
        <v>147</v>
      </c>
      <c r="L14" s="34" t="s">
        <v>145</v>
      </c>
      <c r="M14" s="35"/>
      <c r="N14" s="37"/>
      <c r="O14" s="36"/>
      <c r="P14" s="21" t="s">
        <v>130</v>
      </c>
      <c r="Q14" s="38" t="s">
        <v>15</v>
      </c>
      <c r="R14" s="39"/>
    </row>
    <row r="15" spans="1:20" ht="22.95" customHeight="1" x14ac:dyDescent="0.2">
      <c r="A15" s="8">
        <v>10</v>
      </c>
      <c r="B15" s="8">
        <f>様式1!$B$5</f>
        <v>0</v>
      </c>
      <c r="C15" s="7" t="s">
        <v>124</v>
      </c>
      <c r="D15" s="34"/>
      <c r="E15" s="34"/>
      <c r="F15" s="35"/>
      <c r="G15" s="40"/>
      <c r="H15" s="35" t="str">
        <f t="shared" si="0"/>
        <v/>
      </c>
      <c r="I15" s="36" t="str">
        <f t="shared" si="0"/>
        <v/>
      </c>
      <c r="J15" s="35"/>
      <c r="K15" s="43" t="s">
        <v>147</v>
      </c>
      <c r="L15" s="34" t="s">
        <v>145</v>
      </c>
      <c r="M15" s="35"/>
      <c r="N15" s="37"/>
      <c r="O15" s="36"/>
      <c r="P15" s="21" t="s">
        <v>130</v>
      </c>
      <c r="Q15" s="38" t="s">
        <v>15</v>
      </c>
      <c r="R15" s="39"/>
    </row>
    <row r="16" spans="1:20" ht="22.95" customHeight="1" x14ac:dyDescent="0.2">
      <c r="A16" s="8">
        <v>11</v>
      </c>
      <c r="B16" s="8">
        <f>様式1!$B$5</f>
        <v>0</v>
      </c>
      <c r="C16" s="7" t="s">
        <v>124</v>
      </c>
      <c r="D16" s="34"/>
      <c r="E16" s="34"/>
      <c r="F16" s="35"/>
      <c r="G16" s="40"/>
      <c r="H16" s="35" t="str">
        <f t="shared" si="0"/>
        <v/>
      </c>
      <c r="I16" s="36" t="str">
        <f t="shared" si="0"/>
        <v/>
      </c>
      <c r="J16" s="59"/>
      <c r="K16" s="43" t="s">
        <v>147</v>
      </c>
      <c r="L16" s="34" t="s">
        <v>145</v>
      </c>
      <c r="M16" s="35"/>
      <c r="N16" s="37"/>
      <c r="O16" s="36"/>
      <c r="P16" s="21" t="s">
        <v>130</v>
      </c>
      <c r="Q16" s="38" t="s">
        <v>15</v>
      </c>
      <c r="R16" s="39"/>
    </row>
    <row r="17" spans="1:18" ht="22.95" customHeight="1" x14ac:dyDescent="0.2">
      <c r="A17" s="8">
        <v>12</v>
      </c>
      <c r="B17" s="8">
        <f>様式1!$B$5</f>
        <v>0</v>
      </c>
      <c r="C17" s="7" t="s">
        <v>124</v>
      </c>
      <c r="D17" s="34"/>
      <c r="E17" s="34"/>
      <c r="F17" s="35"/>
      <c r="G17" s="40"/>
      <c r="H17" s="35" t="str">
        <f t="shared" si="0"/>
        <v/>
      </c>
      <c r="I17" s="36" t="str">
        <f t="shared" si="0"/>
        <v/>
      </c>
      <c r="J17" s="35"/>
      <c r="K17" s="43" t="s">
        <v>147</v>
      </c>
      <c r="L17" s="34" t="s">
        <v>145</v>
      </c>
      <c r="M17" s="35"/>
      <c r="N17" s="37"/>
      <c r="O17" s="36"/>
      <c r="P17" s="21" t="s">
        <v>130</v>
      </c>
      <c r="Q17" s="38" t="s">
        <v>15</v>
      </c>
      <c r="R17" s="39"/>
    </row>
    <row r="18" spans="1:18" ht="22.95" customHeight="1" x14ac:dyDescent="0.2">
      <c r="A18" s="8">
        <v>13</v>
      </c>
      <c r="B18" s="8">
        <f>様式1!$B$5</f>
        <v>0</v>
      </c>
      <c r="C18" s="7" t="s">
        <v>124</v>
      </c>
      <c r="D18" s="34"/>
      <c r="E18" s="34"/>
      <c r="F18" s="35"/>
      <c r="G18" s="40"/>
      <c r="H18" s="35" t="str">
        <f t="shared" si="0"/>
        <v/>
      </c>
      <c r="I18" s="36" t="str">
        <f t="shared" si="0"/>
        <v/>
      </c>
      <c r="J18" s="35"/>
      <c r="K18" s="43" t="s">
        <v>147</v>
      </c>
      <c r="L18" s="34" t="s">
        <v>145</v>
      </c>
      <c r="M18" s="35"/>
      <c r="N18" s="37"/>
      <c r="O18" s="36"/>
      <c r="P18" s="21" t="s">
        <v>130</v>
      </c>
      <c r="Q18" s="38" t="s">
        <v>15</v>
      </c>
      <c r="R18" s="39"/>
    </row>
    <row r="19" spans="1:18" ht="22.95" customHeight="1" x14ac:dyDescent="0.2">
      <c r="A19" s="8">
        <v>14</v>
      </c>
      <c r="B19" s="8">
        <f>様式1!$B$5</f>
        <v>0</v>
      </c>
      <c r="C19" s="7" t="s">
        <v>124</v>
      </c>
      <c r="D19" s="34"/>
      <c r="E19" s="34"/>
      <c r="F19" s="35"/>
      <c r="G19" s="40"/>
      <c r="H19" s="35" t="str">
        <f t="shared" si="0"/>
        <v/>
      </c>
      <c r="I19" s="36" t="str">
        <f t="shared" si="0"/>
        <v/>
      </c>
      <c r="J19" s="35"/>
      <c r="K19" s="43" t="s">
        <v>147</v>
      </c>
      <c r="L19" s="34" t="s">
        <v>145</v>
      </c>
      <c r="M19" s="35"/>
      <c r="N19" s="37"/>
      <c r="O19" s="36"/>
      <c r="P19" s="21" t="s">
        <v>130</v>
      </c>
      <c r="Q19" s="38" t="s">
        <v>15</v>
      </c>
      <c r="R19" s="39"/>
    </row>
    <row r="20" spans="1:18" ht="22.95" customHeight="1" x14ac:dyDescent="0.2">
      <c r="A20" s="8">
        <v>15</v>
      </c>
      <c r="B20" s="8">
        <f>様式1!$B$5</f>
        <v>0</v>
      </c>
      <c r="C20" s="7" t="s">
        <v>124</v>
      </c>
      <c r="D20" s="34"/>
      <c r="E20" s="34"/>
      <c r="F20" s="35"/>
      <c r="G20" s="40"/>
      <c r="H20" s="35" t="str">
        <f t="shared" si="0"/>
        <v/>
      </c>
      <c r="I20" s="36" t="str">
        <f t="shared" si="0"/>
        <v/>
      </c>
      <c r="J20" s="35"/>
      <c r="K20" s="43" t="s">
        <v>147</v>
      </c>
      <c r="L20" s="34" t="s">
        <v>145</v>
      </c>
      <c r="M20" s="35"/>
      <c r="N20" s="37"/>
      <c r="O20" s="36"/>
      <c r="P20" s="21" t="s">
        <v>130</v>
      </c>
      <c r="Q20" s="38" t="s">
        <v>15</v>
      </c>
      <c r="R20" s="39"/>
    </row>
    <row r="21" spans="1:18" ht="22.95" customHeight="1" x14ac:dyDescent="0.2">
      <c r="A21" s="8">
        <v>16</v>
      </c>
      <c r="B21" s="8">
        <f>様式1!$B$5</f>
        <v>0</v>
      </c>
      <c r="C21" s="7" t="s">
        <v>124</v>
      </c>
      <c r="D21" s="34"/>
      <c r="E21" s="34"/>
      <c r="F21" s="35"/>
      <c r="G21" s="40"/>
      <c r="H21" s="35" t="str">
        <f t="shared" ref="H21:H30" si="1">PHONETIC(F21)</f>
        <v/>
      </c>
      <c r="I21" s="36" t="str">
        <f t="shared" ref="I21:I30" si="2">PHONETIC(G21)</f>
        <v/>
      </c>
      <c r="J21" s="35"/>
      <c r="K21" s="43" t="s">
        <v>147</v>
      </c>
      <c r="L21" s="34" t="s">
        <v>145</v>
      </c>
      <c r="M21" s="35"/>
      <c r="N21" s="37"/>
      <c r="O21" s="36"/>
      <c r="P21" s="21" t="s">
        <v>130</v>
      </c>
      <c r="Q21" s="38" t="s">
        <v>15</v>
      </c>
      <c r="R21" s="39"/>
    </row>
    <row r="22" spans="1:18" ht="22.95" customHeight="1" x14ac:dyDescent="0.2">
      <c r="A22" s="8">
        <v>17</v>
      </c>
      <c r="B22" s="8">
        <f>様式1!$B$5</f>
        <v>0</v>
      </c>
      <c r="C22" s="7" t="s">
        <v>124</v>
      </c>
      <c r="D22" s="34"/>
      <c r="E22" s="34"/>
      <c r="F22" s="35"/>
      <c r="G22" s="40"/>
      <c r="H22" s="35" t="str">
        <f t="shared" si="1"/>
        <v/>
      </c>
      <c r="I22" s="36" t="str">
        <f t="shared" si="2"/>
        <v/>
      </c>
      <c r="J22" s="35"/>
      <c r="K22" s="43" t="s">
        <v>147</v>
      </c>
      <c r="L22" s="34" t="s">
        <v>145</v>
      </c>
      <c r="M22" s="35"/>
      <c r="N22" s="37"/>
      <c r="O22" s="36"/>
      <c r="P22" s="21" t="s">
        <v>130</v>
      </c>
      <c r="Q22" s="38" t="s">
        <v>15</v>
      </c>
      <c r="R22" s="39"/>
    </row>
    <row r="23" spans="1:18" ht="22.95" customHeight="1" x14ac:dyDescent="0.2">
      <c r="A23" s="8">
        <v>18</v>
      </c>
      <c r="B23" s="8">
        <f>様式1!$B$5</f>
        <v>0</v>
      </c>
      <c r="C23" s="7" t="s">
        <v>124</v>
      </c>
      <c r="D23" s="34"/>
      <c r="E23" s="34"/>
      <c r="F23" s="35"/>
      <c r="G23" s="40"/>
      <c r="H23" s="35" t="str">
        <f t="shared" si="1"/>
        <v/>
      </c>
      <c r="I23" s="36" t="str">
        <f t="shared" si="2"/>
        <v/>
      </c>
      <c r="J23" s="35"/>
      <c r="K23" s="43" t="s">
        <v>147</v>
      </c>
      <c r="L23" s="34" t="s">
        <v>145</v>
      </c>
      <c r="M23" s="35"/>
      <c r="N23" s="37"/>
      <c r="O23" s="36"/>
      <c r="P23" s="21" t="s">
        <v>130</v>
      </c>
      <c r="Q23" s="38" t="s">
        <v>15</v>
      </c>
      <c r="R23" s="39"/>
    </row>
    <row r="24" spans="1:18" ht="22.95" customHeight="1" x14ac:dyDescent="0.2">
      <c r="A24" s="8">
        <v>19</v>
      </c>
      <c r="B24" s="8">
        <f>様式1!$B$5</f>
        <v>0</v>
      </c>
      <c r="C24" s="7" t="s">
        <v>124</v>
      </c>
      <c r="D24" s="34"/>
      <c r="E24" s="34"/>
      <c r="F24" s="35"/>
      <c r="G24" s="40"/>
      <c r="H24" s="35" t="str">
        <f t="shared" si="1"/>
        <v/>
      </c>
      <c r="I24" s="36" t="str">
        <f t="shared" si="2"/>
        <v/>
      </c>
      <c r="J24" s="35"/>
      <c r="K24" s="43" t="s">
        <v>147</v>
      </c>
      <c r="L24" s="34" t="s">
        <v>145</v>
      </c>
      <c r="M24" s="35"/>
      <c r="N24" s="37"/>
      <c r="O24" s="36"/>
      <c r="P24" s="21" t="s">
        <v>130</v>
      </c>
      <c r="Q24" s="38" t="s">
        <v>15</v>
      </c>
      <c r="R24" s="39"/>
    </row>
    <row r="25" spans="1:18" ht="22.95" customHeight="1" x14ac:dyDescent="0.2">
      <c r="A25" s="8">
        <v>20</v>
      </c>
      <c r="B25" s="8">
        <f>様式1!$B$5</f>
        <v>0</v>
      </c>
      <c r="C25" s="7" t="s">
        <v>124</v>
      </c>
      <c r="D25" s="34"/>
      <c r="E25" s="34"/>
      <c r="F25" s="35"/>
      <c r="G25" s="40"/>
      <c r="H25" s="35" t="str">
        <f t="shared" si="1"/>
        <v/>
      </c>
      <c r="I25" s="36" t="str">
        <f t="shared" si="2"/>
        <v/>
      </c>
      <c r="J25" s="35"/>
      <c r="K25" s="43" t="s">
        <v>147</v>
      </c>
      <c r="L25" s="34" t="s">
        <v>145</v>
      </c>
      <c r="M25" s="35"/>
      <c r="N25" s="37"/>
      <c r="O25" s="36"/>
      <c r="P25" s="21" t="s">
        <v>130</v>
      </c>
      <c r="Q25" s="38" t="s">
        <v>15</v>
      </c>
      <c r="R25" s="39"/>
    </row>
    <row r="26" spans="1:18" ht="22.95" customHeight="1" x14ac:dyDescent="0.2">
      <c r="A26" s="8">
        <v>21</v>
      </c>
      <c r="B26" s="8">
        <f>様式1!$B$5</f>
        <v>0</v>
      </c>
      <c r="C26" s="7" t="s">
        <v>124</v>
      </c>
      <c r="D26" s="34"/>
      <c r="E26" s="34"/>
      <c r="F26" s="35"/>
      <c r="G26" s="40"/>
      <c r="H26" s="35" t="str">
        <f t="shared" si="1"/>
        <v/>
      </c>
      <c r="I26" s="36" t="str">
        <f t="shared" si="2"/>
        <v/>
      </c>
      <c r="J26" s="59"/>
      <c r="K26" s="43" t="s">
        <v>147</v>
      </c>
      <c r="L26" s="34" t="s">
        <v>145</v>
      </c>
      <c r="M26" s="35"/>
      <c r="N26" s="37"/>
      <c r="O26" s="36"/>
      <c r="P26" s="21" t="s">
        <v>130</v>
      </c>
      <c r="Q26" s="38" t="s">
        <v>15</v>
      </c>
      <c r="R26" s="39"/>
    </row>
    <row r="27" spans="1:18" ht="22.95" customHeight="1" x14ac:dyDescent="0.2">
      <c r="A27" s="8">
        <v>22</v>
      </c>
      <c r="B27" s="8">
        <f>様式1!$B$5</f>
        <v>0</v>
      </c>
      <c r="C27" s="7" t="s">
        <v>124</v>
      </c>
      <c r="D27" s="34"/>
      <c r="E27" s="34"/>
      <c r="F27" s="35"/>
      <c r="G27" s="40"/>
      <c r="H27" s="35" t="str">
        <f t="shared" si="1"/>
        <v/>
      </c>
      <c r="I27" s="36" t="str">
        <f t="shared" si="2"/>
        <v/>
      </c>
      <c r="J27" s="35"/>
      <c r="K27" s="43" t="s">
        <v>147</v>
      </c>
      <c r="L27" s="34" t="s">
        <v>145</v>
      </c>
      <c r="M27" s="35"/>
      <c r="N27" s="37"/>
      <c r="O27" s="36"/>
      <c r="P27" s="21" t="s">
        <v>130</v>
      </c>
      <c r="Q27" s="38" t="s">
        <v>15</v>
      </c>
      <c r="R27" s="39"/>
    </row>
    <row r="28" spans="1:18" ht="22.95" customHeight="1" x14ac:dyDescent="0.2">
      <c r="A28" s="8">
        <v>23</v>
      </c>
      <c r="B28" s="8">
        <f>様式1!$B$5</f>
        <v>0</v>
      </c>
      <c r="C28" s="7" t="s">
        <v>124</v>
      </c>
      <c r="D28" s="34"/>
      <c r="E28" s="34"/>
      <c r="F28" s="35"/>
      <c r="G28" s="40"/>
      <c r="H28" s="35" t="str">
        <f t="shared" si="1"/>
        <v/>
      </c>
      <c r="I28" s="36" t="str">
        <f t="shared" si="2"/>
        <v/>
      </c>
      <c r="J28" s="35"/>
      <c r="K28" s="43" t="s">
        <v>147</v>
      </c>
      <c r="L28" s="34" t="s">
        <v>145</v>
      </c>
      <c r="M28" s="35"/>
      <c r="N28" s="37"/>
      <c r="O28" s="36"/>
      <c r="P28" s="21" t="s">
        <v>130</v>
      </c>
      <c r="Q28" s="38" t="s">
        <v>15</v>
      </c>
      <c r="R28" s="39"/>
    </row>
    <row r="29" spans="1:18" ht="22.95" customHeight="1" x14ac:dyDescent="0.2">
      <c r="A29" s="8">
        <v>24</v>
      </c>
      <c r="B29" s="8">
        <f>様式1!$B$5</f>
        <v>0</v>
      </c>
      <c r="C29" s="7" t="s">
        <v>124</v>
      </c>
      <c r="D29" s="34"/>
      <c r="E29" s="34"/>
      <c r="F29" s="35"/>
      <c r="G29" s="40"/>
      <c r="H29" s="35" t="str">
        <f t="shared" si="1"/>
        <v/>
      </c>
      <c r="I29" s="36" t="str">
        <f t="shared" si="2"/>
        <v/>
      </c>
      <c r="J29" s="35"/>
      <c r="K29" s="43" t="s">
        <v>147</v>
      </c>
      <c r="L29" s="34" t="s">
        <v>145</v>
      </c>
      <c r="M29" s="35"/>
      <c r="N29" s="37"/>
      <c r="O29" s="36"/>
      <c r="P29" s="21" t="s">
        <v>130</v>
      </c>
      <c r="Q29" s="38" t="s">
        <v>15</v>
      </c>
      <c r="R29" s="39"/>
    </row>
    <row r="30" spans="1:18" ht="22.95" customHeight="1" x14ac:dyDescent="0.2">
      <c r="A30" s="8">
        <v>25</v>
      </c>
      <c r="B30" s="8">
        <f>様式1!$B$5</f>
        <v>0</v>
      </c>
      <c r="C30" s="7" t="s">
        <v>124</v>
      </c>
      <c r="D30" s="34"/>
      <c r="E30" s="34"/>
      <c r="F30" s="35"/>
      <c r="G30" s="40"/>
      <c r="H30" s="35" t="str">
        <f t="shared" si="1"/>
        <v/>
      </c>
      <c r="I30" s="36" t="str">
        <f t="shared" si="2"/>
        <v/>
      </c>
      <c r="J30" s="35"/>
      <c r="K30" s="43" t="s">
        <v>147</v>
      </c>
      <c r="L30" s="34" t="s">
        <v>145</v>
      </c>
      <c r="M30" s="35"/>
      <c r="N30" s="37"/>
      <c r="O30" s="36"/>
      <c r="P30" s="21" t="s">
        <v>130</v>
      </c>
      <c r="Q30" s="38" t="s">
        <v>15</v>
      </c>
      <c r="R30" s="39"/>
    </row>
    <row r="31" spans="1:18" ht="22.95" customHeight="1" x14ac:dyDescent="0.2">
      <c r="A31" s="8">
        <v>26</v>
      </c>
      <c r="B31" s="8">
        <f>様式1!$B$5</f>
        <v>0</v>
      </c>
      <c r="C31" s="7" t="s">
        <v>124</v>
      </c>
      <c r="D31" s="34"/>
      <c r="E31" s="34"/>
      <c r="F31" s="35"/>
      <c r="G31" s="40"/>
      <c r="H31" s="35" t="str">
        <f t="shared" ref="H31:H35" si="3">PHONETIC(F31)</f>
        <v/>
      </c>
      <c r="I31" s="36" t="str">
        <f t="shared" ref="I31:I35" si="4">PHONETIC(G31)</f>
        <v/>
      </c>
      <c r="J31" s="35"/>
      <c r="K31" s="43" t="s">
        <v>147</v>
      </c>
      <c r="L31" s="34" t="s">
        <v>145</v>
      </c>
      <c r="M31" s="35"/>
      <c r="N31" s="37"/>
      <c r="O31" s="36"/>
      <c r="P31" s="21" t="s">
        <v>130</v>
      </c>
      <c r="Q31" s="38" t="s">
        <v>15</v>
      </c>
      <c r="R31" s="39"/>
    </row>
    <row r="32" spans="1:18" ht="22.95" customHeight="1" x14ac:dyDescent="0.2">
      <c r="A32" s="8">
        <v>27</v>
      </c>
      <c r="B32" s="8">
        <f>様式1!$B$5</f>
        <v>0</v>
      </c>
      <c r="C32" s="7" t="s">
        <v>124</v>
      </c>
      <c r="D32" s="34"/>
      <c r="E32" s="34"/>
      <c r="F32" s="35"/>
      <c r="G32" s="40"/>
      <c r="H32" s="35" t="str">
        <f t="shared" si="3"/>
        <v/>
      </c>
      <c r="I32" s="36" t="str">
        <f t="shared" si="4"/>
        <v/>
      </c>
      <c r="J32" s="35"/>
      <c r="K32" s="43" t="s">
        <v>147</v>
      </c>
      <c r="L32" s="34" t="s">
        <v>145</v>
      </c>
      <c r="M32" s="35"/>
      <c r="N32" s="37"/>
      <c r="O32" s="36"/>
      <c r="P32" s="21" t="s">
        <v>130</v>
      </c>
      <c r="Q32" s="38" t="s">
        <v>15</v>
      </c>
      <c r="R32" s="39"/>
    </row>
    <row r="33" spans="1:18" ht="22.95" customHeight="1" x14ac:dyDescent="0.2">
      <c r="A33" s="8">
        <v>28</v>
      </c>
      <c r="B33" s="8">
        <f>様式1!$B$5</f>
        <v>0</v>
      </c>
      <c r="C33" s="7" t="s">
        <v>124</v>
      </c>
      <c r="D33" s="34"/>
      <c r="E33" s="34"/>
      <c r="F33" s="35"/>
      <c r="G33" s="40"/>
      <c r="H33" s="35" t="str">
        <f t="shared" si="3"/>
        <v/>
      </c>
      <c r="I33" s="36" t="str">
        <f t="shared" si="4"/>
        <v/>
      </c>
      <c r="J33" s="35"/>
      <c r="K33" s="43" t="s">
        <v>147</v>
      </c>
      <c r="L33" s="34" t="s">
        <v>145</v>
      </c>
      <c r="M33" s="35"/>
      <c r="N33" s="37"/>
      <c r="O33" s="36"/>
      <c r="P33" s="21" t="s">
        <v>130</v>
      </c>
      <c r="Q33" s="38" t="s">
        <v>15</v>
      </c>
      <c r="R33" s="39"/>
    </row>
    <row r="34" spans="1:18" ht="22.95" customHeight="1" x14ac:dyDescent="0.2">
      <c r="A34" s="8">
        <v>29</v>
      </c>
      <c r="B34" s="8">
        <f>様式1!$B$5</f>
        <v>0</v>
      </c>
      <c r="C34" s="7" t="s">
        <v>124</v>
      </c>
      <c r="D34" s="34"/>
      <c r="E34" s="34"/>
      <c r="F34" s="35"/>
      <c r="G34" s="40"/>
      <c r="H34" s="35" t="str">
        <f t="shared" si="3"/>
        <v/>
      </c>
      <c r="I34" s="36" t="str">
        <f t="shared" si="4"/>
        <v/>
      </c>
      <c r="J34" s="35"/>
      <c r="K34" s="43" t="s">
        <v>147</v>
      </c>
      <c r="L34" s="34" t="s">
        <v>145</v>
      </c>
      <c r="M34" s="35"/>
      <c r="N34" s="37"/>
      <c r="O34" s="36"/>
      <c r="P34" s="21" t="s">
        <v>130</v>
      </c>
      <c r="Q34" s="38" t="s">
        <v>15</v>
      </c>
      <c r="R34" s="39"/>
    </row>
    <row r="35" spans="1:18" ht="22.95" customHeight="1" x14ac:dyDescent="0.2">
      <c r="A35" s="8">
        <v>30</v>
      </c>
      <c r="B35" s="8">
        <f>様式1!$B$5</f>
        <v>0</v>
      </c>
      <c r="C35" s="7" t="s">
        <v>124</v>
      </c>
      <c r="D35" s="34"/>
      <c r="E35" s="34"/>
      <c r="F35" s="35"/>
      <c r="G35" s="40"/>
      <c r="H35" s="35" t="str">
        <f t="shared" si="3"/>
        <v/>
      </c>
      <c r="I35" s="36" t="str">
        <f t="shared" si="4"/>
        <v/>
      </c>
      <c r="J35" s="35"/>
      <c r="K35" s="43" t="s">
        <v>147</v>
      </c>
      <c r="L35" s="34" t="s">
        <v>145</v>
      </c>
      <c r="M35" s="35"/>
      <c r="N35" s="37"/>
      <c r="O35" s="36"/>
      <c r="P35" s="21" t="s">
        <v>130</v>
      </c>
      <c r="Q35" s="38" t="s">
        <v>15</v>
      </c>
      <c r="R35" s="39"/>
    </row>
  </sheetData>
  <sheetProtection algorithmName="SHA-512" hashValue="Uq9v9IS0B4RW7lIONjsyfxIaQeDEW6J5QuEqrOo19K1HT9YLlUNsRU/Jx6xexq0BAIw4SnD7KYfJlJIZvK9HTA==" saltValue="zwQxaOHOa0g5hel3OaDiog==" spinCount="100000" sheet="1" objects="1" scenarios="1"/>
  <mergeCells count="11">
    <mergeCell ref="A1:R1"/>
    <mergeCell ref="A4:A5"/>
    <mergeCell ref="B4:B5"/>
    <mergeCell ref="C4:C5"/>
    <mergeCell ref="M4:O4"/>
    <mergeCell ref="M5:O5"/>
    <mergeCell ref="L4:L5"/>
    <mergeCell ref="P4:R4"/>
    <mergeCell ref="J4:K5"/>
    <mergeCell ref="F4:G4"/>
    <mergeCell ref="H4:I4"/>
  </mergeCells>
  <phoneticPr fontId="2"/>
  <conditionalFormatting sqref="B6:B35">
    <cfRule type="cellIs" dxfId="10" priority="3" operator="equal">
      <formula>0</formula>
    </cfRule>
    <cfRule type="cellIs" dxfId="9" priority="4" operator="equal">
      <formula>"（選択）"</formula>
    </cfRule>
    <cfRule type="cellIs" dxfId="8" priority="5" operator="equal">
      <formula>0</formula>
    </cfRule>
    <cfRule type="cellIs" dxfId="7" priority="6" operator="equal">
      <formula>"（選択）"</formula>
    </cfRule>
    <cfRule type="cellIs" dxfId="6" priority="7" operator="equal">
      <formula>"（選択）"</formula>
    </cfRule>
    <cfRule type="cellIs" dxfId="5" priority="8" operator="equal">
      <formula>0</formula>
    </cfRule>
    <cfRule type="cellIs" dxfId="4" priority="9" operator="equal">
      <formula>0</formula>
    </cfRule>
  </conditionalFormatting>
  <conditionalFormatting sqref="J6:J35">
    <cfRule type="cellIs" dxfId="3" priority="10" operator="equal">
      <formula>0</formula>
    </cfRule>
    <cfRule type="cellIs" dxfId="2" priority="12" operator="equal">
      <formula>0</formula>
    </cfRule>
  </conditionalFormatting>
  <conditionalFormatting sqref="K6:K35">
    <cfRule type="cellIs" dxfId="1" priority="1" operator="equal">
      <formula>"（選択）"</formula>
    </cfRule>
    <cfRule type="cellIs" dxfId="0" priority="2" operator="equal">
      <formula>"（選択）"</formula>
    </cfRule>
  </conditionalFormatting>
  <dataValidations count="3">
    <dataValidation type="list" allowBlank="1" showInputMessage="1" showErrorMessage="1" sqref="E6:E35" xr:uid="{00000000-0002-0000-0200-000008000000}">
      <formula1>INDIRECT(D6)</formula1>
    </dataValidation>
    <dataValidation imeMode="halfAlpha" allowBlank="1" showInputMessage="1" showErrorMessage="1" sqref="R6:R35" xr:uid="{08FAD007-0AEC-490F-BFDA-7BF0EE368FF3}"/>
    <dataValidation imeMode="fullKatakana" allowBlank="1" showInputMessage="1" showErrorMessage="1" sqref="H6:I35" xr:uid="{2EFFA20B-70E6-4B1A-98F2-7739CEDDF774}"/>
  </dataValidations>
  <printOptions horizontalCentered="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&amp;R&amp;"游明朝,標準"&amp;A</oddHeader>
    <oddFooter>&amp;R&amp;"游明朝,標準"&amp;10&amp;P / &amp;N ページ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D715AD0-FCB4-42A6-8253-B71A8E0B2B94}">
          <x14:formula1>
            <xm:f>list!$D$2:$D$3</xm:f>
          </x14:formula1>
          <xm:sqref>D6:D35</xm:sqref>
        </x14:dataValidation>
        <x14:dataValidation type="list" allowBlank="1" showInputMessage="1" showErrorMessage="1" xr:uid="{35B3AE64-886C-4B12-81E7-D78B98F1D7E3}">
          <x14:formula1>
            <xm:f>list!$P$2:$P$32</xm:f>
          </x14:formula1>
          <xm:sqref>O6:O35</xm:sqref>
        </x14:dataValidation>
        <x14:dataValidation type="list" allowBlank="1" showInputMessage="1" showErrorMessage="1" xr:uid="{5DCE507D-27A9-456E-ACBA-C798477F39B7}">
          <x14:formula1>
            <xm:f>list!$O$2:$O$13</xm:f>
          </x14:formula1>
          <xm:sqref>N6:N35</xm:sqref>
        </x14:dataValidation>
        <x14:dataValidation type="list" allowBlank="1" showInputMessage="1" showErrorMessage="1" xr:uid="{E7F43D7C-651C-4717-BF1A-222A8A140EE1}">
          <x14:formula1>
            <xm:f>list!$N$2:$N$5</xm:f>
          </x14:formula1>
          <xm:sqref>M6:M35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3B60-E322-425F-9C26-06231B156FEA}">
  <dimension ref="A1:P32"/>
  <sheetViews>
    <sheetView workbookViewId="0">
      <selection activeCell="A5" sqref="A5"/>
    </sheetView>
  </sheetViews>
  <sheetFormatPr defaultRowHeight="12" x14ac:dyDescent="0.2"/>
  <cols>
    <col min="1" max="1" width="20.109375" style="54" bestFit="1" customWidth="1"/>
    <col min="2" max="3" width="11.21875" style="54" bestFit="1" customWidth="1"/>
    <col min="4" max="4" width="8" style="54" bestFit="1" customWidth="1"/>
    <col min="5" max="6" width="11.21875" style="54" bestFit="1" customWidth="1"/>
    <col min="7" max="7" width="11.77734375" style="54" bestFit="1" customWidth="1"/>
    <col min="8" max="9" width="9.109375" style="54" bestFit="1" customWidth="1"/>
    <col min="10" max="11" width="7.33203125" style="54" bestFit="1" customWidth="1"/>
    <col min="12" max="14" width="17.77734375" style="54" bestFit="1" customWidth="1"/>
    <col min="15" max="16" width="7.33203125" style="54" bestFit="1" customWidth="1"/>
    <col min="17" max="16384" width="8.88671875" style="54"/>
  </cols>
  <sheetData>
    <row r="1" spans="1:16" x14ac:dyDescent="0.2">
      <c r="A1" s="54" t="s">
        <v>162</v>
      </c>
      <c r="B1" s="54" t="s">
        <v>158</v>
      </c>
      <c r="C1" s="54" t="s">
        <v>159</v>
      </c>
      <c r="D1" s="54" t="s">
        <v>157</v>
      </c>
      <c r="E1" s="54" t="s">
        <v>160</v>
      </c>
      <c r="F1" s="54" t="s">
        <v>161</v>
      </c>
      <c r="G1" s="54" t="s">
        <v>17</v>
      </c>
      <c r="H1" s="54" t="s">
        <v>8</v>
      </c>
      <c r="I1" s="54" t="s">
        <v>2</v>
      </c>
      <c r="J1" s="54" t="s">
        <v>6</v>
      </c>
      <c r="K1" s="54" t="s">
        <v>6</v>
      </c>
      <c r="L1" s="54" t="s">
        <v>163</v>
      </c>
      <c r="M1" s="54" t="s">
        <v>164</v>
      </c>
      <c r="N1" s="54" t="s">
        <v>165</v>
      </c>
      <c r="O1" s="54" t="s">
        <v>18</v>
      </c>
      <c r="P1" s="54" t="s">
        <v>19</v>
      </c>
    </row>
    <row r="2" spans="1:16" x14ac:dyDescent="0.2">
      <c r="A2" s="54" t="s">
        <v>166</v>
      </c>
      <c r="B2" s="54" t="s">
        <v>113</v>
      </c>
      <c r="C2" s="54" t="s">
        <v>138</v>
      </c>
      <c r="D2" s="54" t="s">
        <v>136</v>
      </c>
      <c r="E2" s="54" t="s">
        <v>20</v>
      </c>
      <c r="F2" s="54" t="s">
        <v>21</v>
      </c>
      <c r="G2" s="54">
        <v>1</v>
      </c>
      <c r="H2" s="54" t="s">
        <v>54</v>
      </c>
      <c r="I2" s="54" t="s">
        <v>146</v>
      </c>
      <c r="J2" s="54" t="s">
        <v>148</v>
      </c>
      <c r="K2" s="54" t="s">
        <v>151</v>
      </c>
      <c r="L2" s="54" t="s">
        <v>111</v>
      </c>
      <c r="M2" s="54" t="s">
        <v>104</v>
      </c>
      <c r="N2" s="54" t="s">
        <v>22</v>
      </c>
      <c r="O2" s="54" t="s">
        <v>23</v>
      </c>
      <c r="P2" s="54" t="s">
        <v>24</v>
      </c>
    </row>
    <row r="3" spans="1:16" x14ac:dyDescent="0.2">
      <c r="A3" s="54" t="s">
        <v>134</v>
      </c>
      <c r="B3" s="54" t="s">
        <v>114</v>
      </c>
      <c r="C3" s="54" t="s">
        <v>116</v>
      </c>
      <c r="D3" s="54" t="s">
        <v>137</v>
      </c>
      <c r="E3" s="54" t="s">
        <v>25</v>
      </c>
      <c r="F3" s="54" t="s">
        <v>26</v>
      </c>
      <c r="G3" s="54">
        <v>2</v>
      </c>
      <c r="H3" s="54" t="s">
        <v>59</v>
      </c>
      <c r="I3" s="54" t="s">
        <v>27</v>
      </c>
      <c r="J3" s="54" t="s">
        <v>149</v>
      </c>
      <c r="K3" s="54" t="s">
        <v>152</v>
      </c>
      <c r="L3" s="54" t="s">
        <v>129</v>
      </c>
      <c r="M3" s="54" t="s">
        <v>105</v>
      </c>
      <c r="N3" s="54" t="s">
        <v>28</v>
      </c>
      <c r="O3" s="54" t="s">
        <v>29</v>
      </c>
      <c r="P3" s="54" t="s">
        <v>30</v>
      </c>
    </row>
    <row r="4" spans="1:16" x14ac:dyDescent="0.2">
      <c r="A4" s="54" t="s">
        <v>135</v>
      </c>
      <c r="B4" s="54" t="s">
        <v>115</v>
      </c>
      <c r="C4" s="54" t="s">
        <v>139</v>
      </c>
      <c r="E4" s="54" t="s">
        <v>31</v>
      </c>
      <c r="F4" s="54" t="s">
        <v>32</v>
      </c>
      <c r="G4" s="54">
        <v>3</v>
      </c>
      <c r="H4" s="54" t="s">
        <v>66</v>
      </c>
      <c r="I4" s="54" t="s">
        <v>9</v>
      </c>
      <c r="J4" s="54" t="s">
        <v>150</v>
      </c>
      <c r="L4" s="54" t="s">
        <v>144</v>
      </c>
      <c r="M4" s="54" t="s">
        <v>106</v>
      </c>
      <c r="N4" s="54" t="s">
        <v>33</v>
      </c>
      <c r="O4" s="54" t="s">
        <v>34</v>
      </c>
      <c r="P4" s="54" t="s">
        <v>35</v>
      </c>
    </row>
    <row r="5" spans="1:16" x14ac:dyDescent="0.2">
      <c r="B5" s="54" t="s">
        <v>116</v>
      </c>
      <c r="C5" s="54" t="s">
        <v>140</v>
      </c>
      <c r="E5" s="54" t="s">
        <v>36</v>
      </c>
      <c r="F5" s="54" t="s">
        <v>37</v>
      </c>
      <c r="G5" s="54">
        <v>4</v>
      </c>
      <c r="H5" s="54" t="s">
        <v>70</v>
      </c>
      <c r="N5" s="54" t="s">
        <v>104</v>
      </c>
      <c r="O5" s="54" t="s">
        <v>38</v>
      </c>
      <c r="P5" s="54" t="s">
        <v>39</v>
      </c>
    </row>
    <row r="6" spans="1:16" x14ac:dyDescent="0.2">
      <c r="B6" s="54" t="s">
        <v>117</v>
      </c>
      <c r="C6" s="54" t="s">
        <v>26</v>
      </c>
      <c r="E6" s="54" t="s">
        <v>40</v>
      </c>
      <c r="F6" s="54" t="s">
        <v>41</v>
      </c>
      <c r="G6" s="54">
        <v>5</v>
      </c>
      <c r="H6" s="54" t="s">
        <v>74</v>
      </c>
      <c r="O6" s="54" t="s">
        <v>42</v>
      </c>
      <c r="P6" s="54" t="s">
        <v>43</v>
      </c>
    </row>
    <row r="7" spans="1:16" x14ac:dyDescent="0.2">
      <c r="B7" s="54" t="s">
        <v>118</v>
      </c>
      <c r="C7" s="54" t="s">
        <v>31</v>
      </c>
      <c r="E7" s="54" t="s">
        <v>44</v>
      </c>
      <c r="F7" s="54" t="s">
        <v>45</v>
      </c>
      <c r="G7" s="54">
        <v>6</v>
      </c>
      <c r="H7" s="54" t="s">
        <v>77</v>
      </c>
      <c r="O7" s="54" t="s">
        <v>46</v>
      </c>
      <c r="P7" s="54" t="s">
        <v>47</v>
      </c>
    </row>
    <row r="8" spans="1:16" x14ac:dyDescent="0.2">
      <c r="B8" s="54" t="s">
        <v>119</v>
      </c>
      <c r="C8" s="54" t="s">
        <v>141</v>
      </c>
      <c r="E8" s="54" t="s">
        <v>48</v>
      </c>
      <c r="F8" s="54" t="s">
        <v>49</v>
      </c>
      <c r="G8" s="54">
        <v>7</v>
      </c>
      <c r="H8" s="54" t="s">
        <v>80</v>
      </c>
      <c r="O8" s="54" t="s">
        <v>50</v>
      </c>
      <c r="P8" s="54" t="s">
        <v>51</v>
      </c>
    </row>
    <row r="9" spans="1:16" x14ac:dyDescent="0.2">
      <c r="B9" s="54" t="s">
        <v>120</v>
      </c>
      <c r="C9" s="54" t="s">
        <v>142</v>
      </c>
      <c r="E9" s="54" t="s">
        <v>52</v>
      </c>
      <c r="F9" s="54" t="s">
        <v>53</v>
      </c>
      <c r="G9" s="54">
        <v>8</v>
      </c>
      <c r="H9" s="54" t="s">
        <v>88</v>
      </c>
      <c r="O9" s="54" t="s">
        <v>55</v>
      </c>
      <c r="P9" s="54" t="s">
        <v>56</v>
      </c>
    </row>
    <row r="10" spans="1:16" x14ac:dyDescent="0.2">
      <c r="B10" s="54" t="s">
        <v>121</v>
      </c>
      <c r="C10" s="54" t="s">
        <v>52</v>
      </c>
      <c r="E10" s="54" t="s">
        <v>58</v>
      </c>
      <c r="F10" s="54" t="s">
        <v>58</v>
      </c>
      <c r="O10" s="54" t="s">
        <v>60</v>
      </c>
      <c r="P10" s="54" t="s">
        <v>61</v>
      </c>
    </row>
    <row r="11" spans="1:16" x14ac:dyDescent="0.2">
      <c r="B11" s="54" t="s">
        <v>122</v>
      </c>
      <c r="C11" s="54" t="s">
        <v>143</v>
      </c>
      <c r="E11" s="54" t="s">
        <v>64</v>
      </c>
      <c r="F11" s="54" t="s">
        <v>65</v>
      </c>
      <c r="O11" s="54" t="s">
        <v>67</v>
      </c>
      <c r="P11" s="54" t="s">
        <v>68</v>
      </c>
    </row>
    <row r="12" spans="1:16" x14ac:dyDescent="0.2">
      <c r="O12" s="54" t="s">
        <v>71</v>
      </c>
      <c r="P12" s="54" t="s">
        <v>72</v>
      </c>
    </row>
    <row r="13" spans="1:16" x14ac:dyDescent="0.2">
      <c r="O13" s="54" t="s">
        <v>75</v>
      </c>
      <c r="P13" s="54" t="s">
        <v>76</v>
      </c>
    </row>
    <row r="14" spans="1:16" x14ac:dyDescent="0.2">
      <c r="P14" s="54" t="s">
        <v>78</v>
      </c>
    </row>
    <row r="15" spans="1:16" x14ac:dyDescent="0.2">
      <c r="P15" s="54" t="s">
        <v>81</v>
      </c>
    </row>
    <row r="16" spans="1:16" x14ac:dyDescent="0.2">
      <c r="P16" s="54" t="s">
        <v>83</v>
      </c>
    </row>
    <row r="17" spans="16:16" x14ac:dyDescent="0.2">
      <c r="P17" s="54" t="s">
        <v>85</v>
      </c>
    </row>
    <row r="18" spans="16:16" x14ac:dyDescent="0.2">
      <c r="P18" s="54" t="s">
        <v>86</v>
      </c>
    </row>
    <row r="19" spans="16:16" x14ac:dyDescent="0.2">
      <c r="P19" s="54" t="s">
        <v>87</v>
      </c>
    </row>
    <row r="20" spans="16:16" x14ac:dyDescent="0.2">
      <c r="P20" s="54" t="s">
        <v>89</v>
      </c>
    </row>
    <row r="21" spans="16:16" x14ac:dyDescent="0.2">
      <c r="P21" s="54" t="s">
        <v>90</v>
      </c>
    </row>
    <row r="22" spans="16:16" x14ac:dyDescent="0.2">
      <c r="P22" s="54" t="s">
        <v>91</v>
      </c>
    </row>
    <row r="23" spans="16:16" x14ac:dyDescent="0.2">
      <c r="P23" s="54" t="s">
        <v>92</v>
      </c>
    </row>
    <row r="24" spans="16:16" x14ac:dyDescent="0.2">
      <c r="P24" s="54" t="s">
        <v>93</v>
      </c>
    </row>
    <row r="25" spans="16:16" x14ac:dyDescent="0.2">
      <c r="P25" s="54" t="s">
        <v>94</v>
      </c>
    </row>
    <row r="26" spans="16:16" x14ac:dyDescent="0.2">
      <c r="P26" s="54" t="s">
        <v>95</v>
      </c>
    </row>
    <row r="27" spans="16:16" x14ac:dyDescent="0.2">
      <c r="P27" s="54" t="s">
        <v>96</v>
      </c>
    </row>
    <row r="28" spans="16:16" x14ac:dyDescent="0.2">
      <c r="P28" s="54" t="s">
        <v>97</v>
      </c>
    </row>
    <row r="29" spans="16:16" x14ac:dyDescent="0.2">
      <c r="P29" s="54" t="s">
        <v>98</v>
      </c>
    </row>
    <row r="30" spans="16:16" x14ac:dyDescent="0.2">
      <c r="P30" s="54" t="s">
        <v>99</v>
      </c>
    </row>
    <row r="31" spans="16:16" x14ac:dyDescent="0.2">
      <c r="P31" s="54" t="s">
        <v>100</v>
      </c>
    </row>
    <row r="32" spans="16:16" x14ac:dyDescent="0.2">
      <c r="P32" s="54" t="s">
        <v>101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E0C5-5645-4BD6-9E42-1AF594114CAC}">
  <dimension ref="A1:M1"/>
  <sheetViews>
    <sheetView workbookViewId="0">
      <selection activeCell="G12" sqref="G12"/>
    </sheetView>
  </sheetViews>
  <sheetFormatPr defaultRowHeight="13.8" x14ac:dyDescent="0.2"/>
  <cols>
    <col min="1" max="1" width="2.5546875" style="77" bestFit="1" customWidth="1"/>
    <col min="2" max="2" width="9.5546875" style="77" bestFit="1" customWidth="1"/>
    <col min="3" max="4" width="5.5546875" style="77" bestFit="1" customWidth="1"/>
    <col min="5" max="5" width="8.77734375" style="77" bestFit="1" customWidth="1"/>
    <col min="6" max="6" width="7.109375" style="77" bestFit="1" customWidth="1"/>
    <col min="7" max="7" width="12.77734375" style="77" bestFit="1" customWidth="1"/>
    <col min="8" max="11" width="2.5546875" style="77" bestFit="1" customWidth="1"/>
    <col min="12" max="12" width="8.21875" style="77" bestFit="1" customWidth="1"/>
    <col min="13" max="13" width="15.21875" style="77" bestFit="1" customWidth="1"/>
    <col min="14" max="16384" width="8.88671875" style="77"/>
  </cols>
  <sheetData>
    <row r="1" spans="1:13" x14ac:dyDescent="0.2">
      <c r="A1" s="77" t="str">
        <f>様式1!A5</f>
        <v/>
      </c>
      <c r="B1" s="77">
        <f>様式1!B5</f>
        <v>0</v>
      </c>
      <c r="C1" s="77">
        <f>様式1!C5</f>
        <v>0</v>
      </c>
      <c r="D1" s="77">
        <f>様式1!D5</f>
        <v>0</v>
      </c>
      <c r="E1" s="77">
        <f>様式1!E5</f>
        <v>0</v>
      </c>
      <c r="F1" s="77">
        <f>様式1!F5</f>
        <v>0</v>
      </c>
      <c r="G1" s="77">
        <f>様式1!G5</f>
        <v>0</v>
      </c>
      <c r="H1" s="77">
        <f>様式1!D26</f>
        <v>0</v>
      </c>
      <c r="I1" s="77">
        <f>様式1!E26</f>
        <v>0</v>
      </c>
      <c r="J1" s="77">
        <f>様式1!F26</f>
        <v>0</v>
      </c>
      <c r="K1" s="77">
        <f>様式1!$F$27</f>
        <v>0</v>
      </c>
      <c r="L1" s="78">
        <f>様式1!$D$29</f>
        <v>0</v>
      </c>
      <c r="M1" s="77" t="str">
        <f>様式1!$F$31</f>
        <v>(選択）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5595-A5FB-4B59-8DA7-C843ABAA4FCF}">
  <dimension ref="A1:H10"/>
  <sheetViews>
    <sheetView workbookViewId="0">
      <selection activeCell="G12" sqref="G12"/>
    </sheetView>
  </sheetViews>
  <sheetFormatPr defaultRowHeight="13.8" x14ac:dyDescent="0.2"/>
  <cols>
    <col min="1" max="1" width="3.5546875" style="77" bestFit="1" customWidth="1"/>
    <col min="2" max="2" width="2.5546875" style="77" bestFit="1" customWidth="1"/>
    <col min="3" max="3" width="9.5546875" style="77" bestFit="1" customWidth="1"/>
    <col min="4" max="5" width="5.5546875" style="77" bestFit="1" customWidth="1"/>
    <col min="6" max="6" width="8.77734375" style="77" bestFit="1" customWidth="1"/>
    <col min="7" max="7" width="7.109375" style="77" bestFit="1" customWidth="1"/>
    <col min="8" max="8" width="13.88671875" style="77" bestFit="1" customWidth="1"/>
    <col min="9" max="16384" width="8.88671875" style="77"/>
  </cols>
  <sheetData>
    <row r="1" spans="1:8" x14ac:dyDescent="0.2">
      <c r="A1" s="77">
        <f>様式1!A12</f>
        <v>1</v>
      </c>
      <c r="B1" s="77" t="str">
        <f>様式1!$A$5</f>
        <v/>
      </c>
      <c r="C1" s="77">
        <f>様式1!B12</f>
        <v>0</v>
      </c>
      <c r="D1" s="77">
        <f>様式1!C12</f>
        <v>0</v>
      </c>
      <c r="E1" s="77">
        <f>様式1!D12</f>
        <v>0</v>
      </c>
      <c r="F1" s="77">
        <f>様式1!E12</f>
        <v>0</v>
      </c>
      <c r="G1" s="77">
        <f>様式1!F12</f>
        <v>0</v>
      </c>
      <c r="H1" s="77">
        <f>様式1!G12</f>
        <v>0</v>
      </c>
    </row>
    <row r="2" spans="1:8" x14ac:dyDescent="0.2">
      <c r="A2" s="77">
        <f>様式1!A13</f>
        <v>2</v>
      </c>
      <c r="B2" s="77" t="str">
        <f>様式1!$A$5</f>
        <v/>
      </c>
      <c r="C2" s="77">
        <f>様式1!B13</f>
        <v>0</v>
      </c>
      <c r="D2" s="77">
        <f>様式1!C13</f>
        <v>0</v>
      </c>
      <c r="E2" s="77">
        <f>様式1!D13</f>
        <v>0</v>
      </c>
      <c r="F2" s="77" t="str">
        <f>様式1!E13</f>
        <v/>
      </c>
      <c r="G2" s="77" t="str">
        <f>様式1!F13</f>
        <v/>
      </c>
      <c r="H2" s="77">
        <f>様式1!G13</f>
        <v>0</v>
      </c>
    </row>
    <row r="3" spans="1:8" x14ac:dyDescent="0.2">
      <c r="A3" s="77">
        <f>様式1!A14</f>
        <v>3</v>
      </c>
      <c r="B3" s="77" t="str">
        <f>様式1!$A$5</f>
        <v/>
      </c>
      <c r="C3" s="77">
        <f>様式1!B14</f>
        <v>0</v>
      </c>
      <c r="D3" s="77">
        <f>様式1!C14</f>
        <v>0</v>
      </c>
      <c r="E3" s="77">
        <f>様式1!D14</f>
        <v>0</v>
      </c>
      <c r="F3" s="77" t="str">
        <f>様式1!E14</f>
        <v/>
      </c>
      <c r="G3" s="77" t="str">
        <f>様式1!F14</f>
        <v/>
      </c>
      <c r="H3" s="77">
        <f>様式1!G14</f>
        <v>0</v>
      </c>
    </row>
    <row r="4" spans="1:8" x14ac:dyDescent="0.2">
      <c r="A4" s="77">
        <f>様式1!A15</f>
        <v>4</v>
      </c>
      <c r="B4" s="77" t="str">
        <f>様式1!$A$5</f>
        <v/>
      </c>
      <c r="C4" s="77">
        <f>様式1!B15</f>
        <v>0</v>
      </c>
      <c r="D4" s="77">
        <f>様式1!C15</f>
        <v>0</v>
      </c>
      <c r="E4" s="77">
        <f>様式1!D15</f>
        <v>0</v>
      </c>
      <c r="F4" s="77" t="str">
        <f>様式1!E15</f>
        <v/>
      </c>
      <c r="G4" s="77" t="str">
        <f>様式1!F15</f>
        <v/>
      </c>
      <c r="H4" s="77">
        <f>様式1!G15</f>
        <v>0</v>
      </c>
    </row>
    <row r="5" spans="1:8" x14ac:dyDescent="0.2">
      <c r="A5" s="77">
        <f>様式1!A16</f>
        <v>5</v>
      </c>
      <c r="B5" s="77" t="str">
        <f>様式1!$A$5</f>
        <v/>
      </c>
      <c r="C5" s="77">
        <f>様式1!B16</f>
        <v>0</v>
      </c>
      <c r="D5" s="77">
        <f>様式1!C16</f>
        <v>0</v>
      </c>
      <c r="E5" s="77">
        <f>様式1!D16</f>
        <v>0</v>
      </c>
      <c r="F5" s="77" t="str">
        <f>様式1!E16</f>
        <v/>
      </c>
      <c r="G5" s="77" t="str">
        <f>様式1!F16</f>
        <v/>
      </c>
      <c r="H5" s="77">
        <f>様式1!G16</f>
        <v>0</v>
      </c>
    </row>
    <row r="6" spans="1:8" x14ac:dyDescent="0.2">
      <c r="A6" s="77">
        <f>様式1!A17</f>
        <v>6</v>
      </c>
      <c r="B6" s="77" t="str">
        <f>様式1!$A$5</f>
        <v/>
      </c>
      <c r="C6" s="77">
        <f>様式1!B17</f>
        <v>0</v>
      </c>
      <c r="D6" s="77">
        <f>様式1!C17</f>
        <v>0</v>
      </c>
      <c r="E6" s="77">
        <f>様式1!D17</f>
        <v>0</v>
      </c>
      <c r="F6" s="77" t="str">
        <f>様式1!E17</f>
        <v/>
      </c>
      <c r="G6" s="77" t="str">
        <f>様式1!F17</f>
        <v/>
      </c>
      <c r="H6" s="77">
        <f>様式1!G17</f>
        <v>0</v>
      </c>
    </row>
    <row r="7" spans="1:8" x14ac:dyDescent="0.2">
      <c r="A7" s="77">
        <f>様式1!A18</f>
        <v>7</v>
      </c>
      <c r="B7" s="77" t="str">
        <f>様式1!$A$5</f>
        <v/>
      </c>
      <c r="C7" s="77">
        <f>様式1!B18</f>
        <v>0</v>
      </c>
      <c r="D7" s="77">
        <f>様式1!C18</f>
        <v>0</v>
      </c>
      <c r="E7" s="77">
        <f>様式1!D18</f>
        <v>0</v>
      </c>
      <c r="F7" s="77" t="str">
        <f>様式1!E18</f>
        <v/>
      </c>
      <c r="G7" s="77" t="str">
        <f>様式1!F18</f>
        <v/>
      </c>
      <c r="H7" s="77">
        <f>様式1!G18</f>
        <v>0</v>
      </c>
    </row>
    <row r="8" spans="1:8" x14ac:dyDescent="0.2">
      <c r="A8" s="77">
        <f>様式1!A19</f>
        <v>8</v>
      </c>
      <c r="B8" s="77" t="str">
        <f>様式1!$A$5</f>
        <v/>
      </c>
      <c r="C8" s="77">
        <f>様式1!B19</f>
        <v>0</v>
      </c>
      <c r="D8" s="77">
        <f>様式1!C19</f>
        <v>0</v>
      </c>
      <c r="E8" s="77">
        <f>様式1!D19</f>
        <v>0</v>
      </c>
      <c r="F8" s="77" t="str">
        <f>様式1!E19</f>
        <v/>
      </c>
      <c r="G8" s="77" t="str">
        <f>様式1!F19</f>
        <v/>
      </c>
      <c r="H8" s="77">
        <f>様式1!G19</f>
        <v>0</v>
      </c>
    </row>
    <row r="9" spans="1:8" x14ac:dyDescent="0.2">
      <c r="A9" s="77">
        <f>様式1!A20</f>
        <v>9</v>
      </c>
      <c r="B9" s="77" t="str">
        <f>様式1!$A$5</f>
        <v/>
      </c>
      <c r="C9" s="77">
        <f>様式1!B20</f>
        <v>0</v>
      </c>
      <c r="D9" s="77">
        <f>様式1!C20</f>
        <v>0</v>
      </c>
      <c r="E9" s="77">
        <f>様式1!D20</f>
        <v>0</v>
      </c>
      <c r="F9" s="77" t="str">
        <f>様式1!E20</f>
        <v/>
      </c>
      <c r="G9" s="77" t="str">
        <f>様式1!F20</f>
        <v/>
      </c>
      <c r="H9" s="77">
        <f>様式1!G20</f>
        <v>0</v>
      </c>
    </row>
    <row r="10" spans="1:8" x14ac:dyDescent="0.2">
      <c r="A10" s="77">
        <f>様式1!A21</f>
        <v>10</v>
      </c>
      <c r="B10" s="77" t="str">
        <f>様式1!$A$5</f>
        <v/>
      </c>
      <c r="C10" s="77">
        <f>様式1!B21</f>
        <v>0</v>
      </c>
      <c r="D10" s="77">
        <f>様式1!C21</f>
        <v>0</v>
      </c>
      <c r="E10" s="77">
        <f>様式1!D21</f>
        <v>0</v>
      </c>
      <c r="F10" s="77" t="str">
        <f>様式1!E21</f>
        <v/>
      </c>
      <c r="G10" s="77" t="str">
        <f>様式1!F21</f>
        <v/>
      </c>
      <c r="H10" s="77">
        <f>様式1!G21</f>
        <v>0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5A520-9996-48D8-BFBD-ABBC72C417E1}">
  <dimension ref="A1:S110"/>
  <sheetViews>
    <sheetView workbookViewId="0">
      <selection activeCell="G12" sqref="G12"/>
    </sheetView>
  </sheetViews>
  <sheetFormatPr defaultRowHeight="13.8" x14ac:dyDescent="0.2"/>
  <cols>
    <col min="1" max="1" width="3.5546875" style="77" bestFit="1" customWidth="1"/>
    <col min="2" max="2" width="2.5546875" style="77" bestFit="1" customWidth="1"/>
    <col min="3" max="3" width="9.5546875" style="77" bestFit="1" customWidth="1"/>
    <col min="4" max="4" width="4.88671875" style="77" bestFit="1" customWidth="1"/>
    <col min="5" max="5" width="4.109375" style="77" bestFit="1" customWidth="1"/>
    <col min="6" max="6" width="7.33203125" style="77" bestFit="1" customWidth="1"/>
    <col min="7" max="8" width="5.5546875" style="77" bestFit="1" customWidth="1"/>
    <col min="9" max="9" width="8.77734375" style="77" bestFit="1" customWidth="1"/>
    <col min="10" max="10" width="7.109375" style="77" bestFit="1" customWidth="1"/>
    <col min="11" max="12" width="9.5546875" style="77" bestFit="1" customWidth="1"/>
    <col min="13" max="13" width="4.5546875" style="77" bestFit="1" customWidth="1"/>
    <col min="14" max="14" width="18.33203125" style="77" bestFit="1" customWidth="1"/>
    <col min="15" max="16" width="4.5546875" style="77" bestFit="1" customWidth="1"/>
    <col min="17" max="17" width="7.21875" style="77" bestFit="1" customWidth="1"/>
    <col min="18" max="18" width="2.5546875" style="77" bestFit="1" customWidth="1"/>
    <col min="19" max="19" width="6.5546875" style="77" bestFit="1" customWidth="1"/>
    <col min="20" max="16384" width="8.88671875" style="77"/>
  </cols>
  <sheetData>
    <row r="1" spans="1:19" x14ac:dyDescent="0.2">
      <c r="A1" s="77">
        <f>'様式2（U15申込書）'!A6</f>
        <v>1</v>
      </c>
      <c r="B1" s="77" t="str">
        <f>様式1!$A$5</f>
        <v/>
      </c>
      <c r="C1" s="77">
        <f>'様式2（U15申込書）'!B6</f>
        <v>0</v>
      </c>
      <c r="D1" s="77" t="str">
        <f>'様式2（U15申込書）'!C6</f>
        <v>U15</v>
      </c>
      <c r="E1" s="77">
        <f>'様式2（U15申込書）'!D6</f>
        <v>0</v>
      </c>
      <c r="F1" s="77">
        <f>'様式2（U15申込書）'!E6</f>
        <v>0</v>
      </c>
      <c r="G1" s="77">
        <f>'様式2（U15申込書）'!F6</f>
        <v>0</v>
      </c>
      <c r="H1" s="77">
        <f>'様式2（U15申込書）'!G6</f>
        <v>0</v>
      </c>
      <c r="I1" s="77">
        <f>'様式2（U15申込書）'!H6</f>
        <v>0</v>
      </c>
      <c r="J1" s="77">
        <f>'様式2（U15申込書）'!I6</f>
        <v>0</v>
      </c>
      <c r="K1" s="77">
        <f>'様式2（U15申込書）'!J6</f>
        <v>0</v>
      </c>
      <c r="L1" s="77">
        <f>'様式2（U15申込書）'!K6</f>
        <v>0</v>
      </c>
      <c r="M1" s="77">
        <f>'様式2（U15申込書）'!L6</f>
        <v>0</v>
      </c>
      <c r="N1" s="77">
        <f>'様式2（U15申込書）'!M6</f>
        <v>0</v>
      </c>
      <c r="O1" s="77">
        <f>'様式2（U15申込書）'!N6</f>
        <v>0</v>
      </c>
      <c r="P1" s="77">
        <f>'様式2（U15申込書）'!O6</f>
        <v>0</v>
      </c>
      <c r="Q1" s="77" t="str">
        <f>'様式2（U15申込書）'!P6</f>
        <v>JWF26</v>
      </c>
      <c r="R1" s="77" t="str">
        <f>'様式2（U15申込書）'!Q6</f>
        <v>-</v>
      </c>
      <c r="S1" s="77">
        <f>'様式2（U15申込書）'!R6</f>
        <v>0</v>
      </c>
    </row>
    <row r="2" spans="1:19" x14ac:dyDescent="0.2">
      <c r="A2" s="77">
        <f>'様式2（U15申込書）'!A7</f>
        <v>2</v>
      </c>
      <c r="B2" s="77" t="str">
        <f>様式1!$A$5</f>
        <v/>
      </c>
      <c r="C2" s="77">
        <f>'様式2（U15申込書）'!B7</f>
        <v>0</v>
      </c>
      <c r="D2" s="77" t="str">
        <f>'様式2（U15申込書）'!C7</f>
        <v>U15</v>
      </c>
      <c r="E2" s="77">
        <f>'様式2（U15申込書）'!D7</f>
        <v>0</v>
      </c>
      <c r="F2" s="77">
        <f>'様式2（U15申込書）'!E7</f>
        <v>0</v>
      </c>
      <c r="G2" s="77">
        <f>'様式2（U15申込書）'!F7</f>
        <v>0</v>
      </c>
      <c r="H2" s="77">
        <f>'様式2（U15申込書）'!G7</f>
        <v>0</v>
      </c>
      <c r="I2" s="77" t="str">
        <f>'様式2（U15申込書）'!H7</f>
        <v/>
      </c>
      <c r="J2" s="77" t="str">
        <f>'様式2（U15申込書）'!I7</f>
        <v/>
      </c>
      <c r="K2" s="77">
        <f>'様式2（U15申込書）'!J7</f>
        <v>0</v>
      </c>
      <c r="L2" s="77">
        <f>'様式2（U15申込書）'!K7</f>
        <v>0</v>
      </c>
      <c r="M2" s="77">
        <f>'様式2（U15申込書）'!L7</f>
        <v>0</v>
      </c>
      <c r="N2" s="77">
        <f>'様式2（U15申込書）'!M7</f>
        <v>0</v>
      </c>
      <c r="O2" s="77">
        <f>'様式2（U15申込書）'!N7</f>
        <v>0</v>
      </c>
      <c r="P2" s="77">
        <f>'様式2（U15申込書）'!O7</f>
        <v>0</v>
      </c>
      <c r="Q2" s="77" t="str">
        <f>'様式2（U15申込書）'!P7</f>
        <v>JWF26</v>
      </c>
      <c r="R2" s="77" t="str">
        <f>'様式2（U15申込書）'!Q7</f>
        <v>-</v>
      </c>
      <c r="S2" s="77">
        <f>'様式2（U15申込書）'!R7</f>
        <v>0</v>
      </c>
    </row>
    <row r="3" spans="1:19" x14ac:dyDescent="0.2">
      <c r="A3" s="77">
        <f>'様式2（U15申込書）'!A8</f>
        <v>3</v>
      </c>
      <c r="B3" s="77" t="str">
        <f>様式1!$A$5</f>
        <v/>
      </c>
      <c r="C3" s="77">
        <f>'様式2（U15申込書）'!B8</f>
        <v>0</v>
      </c>
      <c r="D3" s="77" t="str">
        <f>'様式2（U15申込書）'!C8</f>
        <v>U15</v>
      </c>
      <c r="E3" s="77">
        <f>'様式2（U15申込書）'!D8</f>
        <v>0</v>
      </c>
      <c r="F3" s="77">
        <f>'様式2（U15申込書）'!E8</f>
        <v>0</v>
      </c>
      <c r="G3" s="77">
        <f>'様式2（U15申込書）'!F8</f>
        <v>0</v>
      </c>
      <c r="H3" s="77">
        <f>'様式2（U15申込書）'!G8</f>
        <v>0</v>
      </c>
      <c r="I3" s="77" t="str">
        <f>'様式2（U15申込書）'!H8</f>
        <v/>
      </c>
      <c r="J3" s="77" t="str">
        <f>'様式2（U15申込書）'!I8</f>
        <v/>
      </c>
      <c r="K3" s="77">
        <f>'様式2（U15申込書）'!J8</f>
        <v>0</v>
      </c>
      <c r="L3" s="77">
        <f>'様式2（U15申込書）'!K8</f>
        <v>0</v>
      </c>
      <c r="M3" s="77">
        <f>'様式2（U15申込書）'!L8</f>
        <v>0</v>
      </c>
      <c r="N3" s="77">
        <f>'様式2（U15申込書）'!M8</f>
        <v>0</v>
      </c>
      <c r="O3" s="77">
        <f>'様式2（U15申込書）'!N8</f>
        <v>0</v>
      </c>
      <c r="P3" s="77">
        <f>'様式2（U15申込書）'!O8</f>
        <v>0</v>
      </c>
      <c r="Q3" s="77" t="str">
        <f>'様式2（U15申込書）'!P8</f>
        <v>JWF26</v>
      </c>
      <c r="R3" s="77" t="str">
        <f>'様式2（U15申込書）'!Q8</f>
        <v>-</v>
      </c>
      <c r="S3" s="77">
        <f>'様式2（U15申込書）'!R8</f>
        <v>0</v>
      </c>
    </row>
    <row r="4" spans="1:19" x14ac:dyDescent="0.2">
      <c r="A4" s="77">
        <f>'様式2（U15申込書）'!A9</f>
        <v>4</v>
      </c>
      <c r="B4" s="77" t="str">
        <f>様式1!$A$5</f>
        <v/>
      </c>
      <c r="C4" s="77">
        <f>'様式2（U15申込書）'!B9</f>
        <v>0</v>
      </c>
      <c r="D4" s="77" t="str">
        <f>'様式2（U15申込書）'!C9</f>
        <v>U15</v>
      </c>
      <c r="E4" s="77">
        <f>'様式2（U15申込書）'!D9</f>
        <v>0</v>
      </c>
      <c r="F4" s="77">
        <f>'様式2（U15申込書）'!E9</f>
        <v>0</v>
      </c>
      <c r="G4" s="77">
        <f>'様式2（U15申込書）'!F9</f>
        <v>0</v>
      </c>
      <c r="H4" s="77">
        <f>'様式2（U15申込書）'!G9</f>
        <v>0</v>
      </c>
      <c r="I4" s="77" t="str">
        <f>'様式2（U15申込書）'!H9</f>
        <v/>
      </c>
      <c r="J4" s="77" t="str">
        <f>'様式2（U15申込書）'!I9</f>
        <v/>
      </c>
      <c r="K4" s="77">
        <f>'様式2（U15申込書）'!J9</f>
        <v>0</v>
      </c>
      <c r="L4" s="77">
        <f>'様式2（U15申込書）'!K9</f>
        <v>0</v>
      </c>
      <c r="M4" s="77">
        <f>'様式2（U15申込書）'!L9</f>
        <v>0</v>
      </c>
      <c r="N4" s="77">
        <f>'様式2（U15申込書）'!M9</f>
        <v>0</v>
      </c>
      <c r="O4" s="77">
        <f>'様式2（U15申込書）'!N9</f>
        <v>0</v>
      </c>
      <c r="P4" s="77">
        <f>'様式2（U15申込書）'!O9</f>
        <v>0</v>
      </c>
      <c r="Q4" s="77" t="str">
        <f>'様式2（U15申込書）'!P9</f>
        <v>JWF26</v>
      </c>
      <c r="R4" s="77" t="str">
        <f>'様式2（U15申込書）'!Q9</f>
        <v>-</v>
      </c>
      <c r="S4" s="77">
        <f>'様式2（U15申込書）'!R9</f>
        <v>0</v>
      </c>
    </row>
    <row r="5" spans="1:19" x14ac:dyDescent="0.2">
      <c r="A5" s="77">
        <f>'様式2（U15申込書）'!A10</f>
        <v>5</v>
      </c>
      <c r="B5" s="77" t="str">
        <f>様式1!$A$5</f>
        <v/>
      </c>
      <c r="C5" s="77">
        <f>'様式2（U15申込書）'!B10</f>
        <v>0</v>
      </c>
      <c r="D5" s="77" t="str">
        <f>'様式2（U15申込書）'!C10</f>
        <v>U15</v>
      </c>
      <c r="E5" s="77">
        <f>'様式2（U15申込書）'!D10</f>
        <v>0</v>
      </c>
      <c r="F5" s="77">
        <f>'様式2（U15申込書）'!E10</f>
        <v>0</v>
      </c>
      <c r="G5" s="77">
        <f>'様式2（U15申込書）'!F10</f>
        <v>0</v>
      </c>
      <c r="H5" s="77">
        <f>'様式2（U15申込書）'!G10</f>
        <v>0</v>
      </c>
      <c r="I5" s="77" t="str">
        <f>'様式2（U15申込書）'!H10</f>
        <v/>
      </c>
      <c r="J5" s="77" t="str">
        <f>'様式2（U15申込書）'!I10</f>
        <v/>
      </c>
      <c r="K5" s="77">
        <f>'様式2（U15申込書）'!J10</f>
        <v>0</v>
      </c>
      <c r="L5" s="77">
        <f>'様式2（U15申込書）'!K10</f>
        <v>0</v>
      </c>
      <c r="M5" s="77">
        <f>'様式2（U15申込書）'!L10</f>
        <v>0</v>
      </c>
      <c r="N5" s="77">
        <f>'様式2（U15申込書）'!M10</f>
        <v>0</v>
      </c>
      <c r="O5" s="77">
        <f>'様式2（U15申込書）'!N10</f>
        <v>0</v>
      </c>
      <c r="P5" s="77">
        <f>'様式2（U15申込書）'!O10</f>
        <v>0</v>
      </c>
      <c r="Q5" s="77" t="str">
        <f>'様式2（U15申込書）'!P10</f>
        <v>JWF26</v>
      </c>
      <c r="R5" s="77" t="str">
        <f>'様式2（U15申込書）'!Q10</f>
        <v>-</v>
      </c>
      <c r="S5" s="77">
        <f>'様式2（U15申込書）'!R10</f>
        <v>0</v>
      </c>
    </row>
    <row r="6" spans="1:19" x14ac:dyDescent="0.2">
      <c r="A6" s="77">
        <f>'様式2（U15申込書）'!A11</f>
        <v>6</v>
      </c>
      <c r="B6" s="77" t="str">
        <f>様式1!$A$5</f>
        <v/>
      </c>
      <c r="C6" s="77">
        <f>'様式2（U15申込書）'!B11</f>
        <v>0</v>
      </c>
      <c r="D6" s="77" t="str">
        <f>'様式2（U15申込書）'!C11</f>
        <v>U15</v>
      </c>
      <c r="E6" s="77">
        <f>'様式2（U15申込書）'!D11</f>
        <v>0</v>
      </c>
      <c r="F6" s="77">
        <f>'様式2（U15申込書）'!E11</f>
        <v>0</v>
      </c>
      <c r="G6" s="77">
        <f>'様式2（U15申込書）'!F11</f>
        <v>0</v>
      </c>
      <c r="H6" s="77">
        <f>'様式2（U15申込書）'!G11</f>
        <v>0</v>
      </c>
      <c r="I6" s="77" t="str">
        <f>'様式2（U15申込書）'!H11</f>
        <v/>
      </c>
      <c r="J6" s="77" t="str">
        <f>'様式2（U15申込書）'!I11</f>
        <v/>
      </c>
      <c r="K6" s="77">
        <f>'様式2（U15申込書）'!J11</f>
        <v>0</v>
      </c>
      <c r="L6" s="77">
        <f>'様式2（U15申込書）'!K11</f>
        <v>0</v>
      </c>
      <c r="M6" s="77">
        <f>'様式2（U15申込書）'!L11</f>
        <v>0</v>
      </c>
      <c r="N6" s="77">
        <f>'様式2（U15申込書）'!M11</f>
        <v>0</v>
      </c>
      <c r="O6" s="77">
        <f>'様式2（U15申込書）'!N11</f>
        <v>0</v>
      </c>
      <c r="P6" s="77">
        <f>'様式2（U15申込書）'!O11</f>
        <v>0</v>
      </c>
      <c r="Q6" s="77" t="str">
        <f>'様式2（U15申込書）'!P11</f>
        <v>JWF26</v>
      </c>
      <c r="R6" s="77" t="str">
        <f>'様式2（U15申込書）'!Q11</f>
        <v>-</v>
      </c>
      <c r="S6" s="77">
        <f>'様式2（U15申込書）'!R11</f>
        <v>0</v>
      </c>
    </row>
    <row r="7" spans="1:19" x14ac:dyDescent="0.2">
      <c r="A7" s="77">
        <f>'様式2（U15申込書）'!A12</f>
        <v>7</v>
      </c>
      <c r="B7" s="77" t="str">
        <f>様式1!$A$5</f>
        <v/>
      </c>
      <c r="C7" s="77">
        <f>'様式2（U15申込書）'!B12</f>
        <v>0</v>
      </c>
      <c r="D7" s="77" t="str">
        <f>'様式2（U15申込書）'!C12</f>
        <v>U15</v>
      </c>
      <c r="E7" s="77">
        <f>'様式2（U15申込書）'!D12</f>
        <v>0</v>
      </c>
      <c r="F7" s="77">
        <f>'様式2（U15申込書）'!E12</f>
        <v>0</v>
      </c>
      <c r="G7" s="77">
        <f>'様式2（U15申込書）'!F12</f>
        <v>0</v>
      </c>
      <c r="H7" s="77">
        <f>'様式2（U15申込書）'!G12</f>
        <v>0</v>
      </c>
      <c r="I7" s="77" t="str">
        <f>'様式2（U15申込書）'!H12</f>
        <v/>
      </c>
      <c r="J7" s="77" t="str">
        <f>'様式2（U15申込書）'!I12</f>
        <v/>
      </c>
      <c r="K7" s="77">
        <f>'様式2（U15申込書）'!J12</f>
        <v>0</v>
      </c>
      <c r="L7" s="77">
        <f>'様式2（U15申込書）'!K12</f>
        <v>0</v>
      </c>
      <c r="M7" s="77">
        <f>'様式2（U15申込書）'!L12</f>
        <v>0</v>
      </c>
      <c r="N7" s="77">
        <f>'様式2（U15申込書）'!M12</f>
        <v>0</v>
      </c>
      <c r="O7" s="77">
        <f>'様式2（U15申込書）'!N12</f>
        <v>0</v>
      </c>
      <c r="P7" s="77">
        <f>'様式2（U15申込書）'!O12</f>
        <v>0</v>
      </c>
      <c r="Q7" s="77" t="str">
        <f>'様式2（U15申込書）'!P12</f>
        <v>JWF26</v>
      </c>
      <c r="R7" s="77" t="str">
        <f>'様式2（U15申込書）'!Q12</f>
        <v>-</v>
      </c>
      <c r="S7" s="77">
        <f>'様式2（U15申込書）'!R12</f>
        <v>0</v>
      </c>
    </row>
    <row r="8" spans="1:19" x14ac:dyDescent="0.2">
      <c r="A8" s="77">
        <f>'様式2（U15申込書）'!A13</f>
        <v>8</v>
      </c>
      <c r="B8" s="77" t="str">
        <f>様式1!$A$5</f>
        <v/>
      </c>
      <c r="C8" s="77">
        <f>'様式2（U15申込書）'!B13</f>
        <v>0</v>
      </c>
      <c r="D8" s="77" t="str">
        <f>'様式2（U15申込書）'!C13</f>
        <v>U15</v>
      </c>
      <c r="E8" s="77">
        <f>'様式2（U15申込書）'!D13</f>
        <v>0</v>
      </c>
      <c r="F8" s="77">
        <f>'様式2（U15申込書）'!E13</f>
        <v>0</v>
      </c>
      <c r="G8" s="77">
        <f>'様式2（U15申込書）'!F13</f>
        <v>0</v>
      </c>
      <c r="H8" s="77">
        <f>'様式2（U15申込書）'!G13</f>
        <v>0</v>
      </c>
      <c r="I8" s="77" t="str">
        <f>'様式2（U15申込書）'!H13</f>
        <v/>
      </c>
      <c r="J8" s="77" t="str">
        <f>'様式2（U15申込書）'!I13</f>
        <v/>
      </c>
      <c r="K8" s="77">
        <f>'様式2（U15申込書）'!J13</f>
        <v>0</v>
      </c>
      <c r="L8" s="77">
        <f>'様式2（U15申込書）'!K13</f>
        <v>0</v>
      </c>
      <c r="M8" s="77">
        <f>'様式2（U15申込書）'!L13</f>
        <v>0</v>
      </c>
      <c r="N8" s="77">
        <f>'様式2（U15申込書）'!M13</f>
        <v>0</v>
      </c>
      <c r="O8" s="77">
        <f>'様式2（U15申込書）'!N13</f>
        <v>0</v>
      </c>
      <c r="P8" s="77">
        <f>'様式2（U15申込書）'!O13</f>
        <v>0</v>
      </c>
      <c r="Q8" s="77" t="str">
        <f>'様式2（U15申込書）'!P13</f>
        <v>JWF26</v>
      </c>
      <c r="R8" s="77" t="str">
        <f>'様式2（U15申込書）'!Q13</f>
        <v>-</v>
      </c>
      <c r="S8" s="77">
        <f>'様式2（U15申込書）'!R13</f>
        <v>0</v>
      </c>
    </row>
    <row r="9" spans="1:19" x14ac:dyDescent="0.2">
      <c r="A9" s="77">
        <f>'様式2（U15申込書）'!A14</f>
        <v>9</v>
      </c>
      <c r="B9" s="77" t="str">
        <f>様式1!$A$5</f>
        <v/>
      </c>
      <c r="C9" s="77">
        <f>'様式2（U15申込書）'!B14</f>
        <v>0</v>
      </c>
      <c r="D9" s="77" t="str">
        <f>'様式2（U15申込書）'!C14</f>
        <v>U15</v>
      </c>
      <c r="E9" s="77">
        <f>'様式2（U15申込書）'!D14</f>
        <v>0</v>
      </c>
      <c r="F9" s="77">
        <f>'様式2（U15申込書）'!E14</f>
        <v>0</v>
      </c>
      <c r="G9" s="77">
        <f>'様式2（U15申込書）'!F14</f>
        <v>0</v>
      </c>
      <c r="H9" s="77">
        <f>'様式2（U15申込書）'!G14</f>
        <v>0</v>
      </c>
      <c r="I9" s="77" t="str">
        <f>'様式2（U15申込書）'!H14</f>
        <v/>
      </c>
      <c r="J9" s="77" t="str">
        <f>'様式2（U15申込書）'!I14</f>
        <v/>
      </c>
      <c r="K9" s="77">
        <f>'様式2（U15申込書）'!J14</f>
        <v>0</v>
      </c>
      <c r="L9" s="77">
        <f>'様式2（U15申込書）'!K14</f>
        <v>0</v>
      </c>
      <c r="M9" s="77">
        <f>'様式2（U15申込書）'!L14</f>
        <v>0</v>
      </c>
      <c r="N9" s="77">
        <f>'様式2（U15申込書）'!M14</f>
        <v>0</v>
      </c>
      <c r="O9" s="77">
        <f>'様式2（U15申込書）'!N14</f>
        <v>0</v>
      </c>
      <c r="P9" s="77">
        <f>'様式2（U15申込書）'!O14</f>
        <v>0</v>
      </c>
      <c r="Q9" s="77" t="str">
        <f>'様式2（U15申込書）'!P14</f>
        <v>JWF26</v>
      </c>
      <c r="R9" s="77" t="str">
        <f>'様式2（U15申込書）'!Q14</f>
        <v>-</v>
      </c>
      <c r="S9" s="77">
        <f>'様式2（U15申込書）'!R14</f>
        <v>0</v>
      </c>
    </row>
    <row r="10" spans="1:19" x14ac:dyDescent="0.2">
      <c r="A10" s="77">
        <f>'様式2（U15申込書）'!A15</f>
        <v>10</v>
      </c>
      <c r="B10" s="77" t="str">
        <f>様式1!$A$5</f>
        <v/>
      </c>
      <c r="C10" s="77">
        <f>'様式2（U15申込書）'!B15</f>
        <v>0</v>
      </c>
      <c r="D10" s="77" t="str">
        <f>'様式2（U15申込書）'!C15</f>
        <v>U15</v>
      </c>
      <c r="E10" s="77">
        <f>'様式2（U15申込書）'!D15</f>
        <v>0</v>
      </c>
      <c r="F10" s="77">
        <f>'様式2（U15申込書）'!E15</f>
        <v>0</v>
      </c>
      <c r="G10" s="77">
        <f>'様式2（U15申込書）'!F15</f>
        <v>0</v>
      </c>
      <c r="H10" s="77">
        <f>'様式2（U15申込書）'!G15</f>
        <v>0</v>
      </c>
      <c r="I10" s="77" t="str">
        <f>'様式2（U15申込書）'!H15</f>
        <v/>
      </c>
      <c r="J10" s="77" t="str">
        <f>'様式2（U15申込書）'!I15</f>
        <v/>
      </c>
      <c r="K10" s="77">
        <f>'様式2（U15申込書）'!J15</f>
        <v>0</v>
      </c>
      <c r="L10" s="77">
        <f>'様式2（U15申込書）'!K15</f>
        <v>0</v>
      </c>
      <c r="M10" s="77">
        <f>'様式2（U15申込書）'!L15</f>
        <v>0</v>
      </c>
      <c r="N10" s="77">
        <f>'様式2（U15申込書）'!M15</f>
        <v>0</v>
      </c>
      <c r="O10" s="77">
        <f>'様式2（U15申込書）'!N15</f>
        <v>0</v>
      </c>
      <c r="P10" s="77">
        <f>'様式2（U15申込書）'!O15</f>
        <v>0</v>
      </c>
      <c r="Q10" s="77" t="str">
        <f>'様式2（U15申込書）'!P15</f>
        <v>JWF26</v>
      </c>
      <c r="R10" s="77" t="str">
        <f>'様式2（U15申込書）'!Q15</f>
        <v>-</v>
      </c>
      <c r="S10" s="77">
        <f>'様式2（U15申込書）'!R15</f>
        <v>0</v>
      </c>
    </row>
    <row r="11" spans="1:19" x14ac:dyDescent="0.2">
      <c r="A11" s="77">
        <f>'様式2（U15申込書）'!A16</f>
        <v>11</v>
      </c>
      <c r="B11" s="77" t="str">
        <f>様式1!$A$5</f>
        <v/>
      </c>
      <c r="C11" s="77">
        <f>'様式2（U15申込書）'!B16</f>
        <v>0</v>
      </c>
      <c r="D11" s="77" t="str">
        <f>'様式2（U15申込書）'!C16</f>
        <v>U15</v>
      </c>
      <c r="E11" s="77">
        <f>'様式2（U15申込書）'!D16</f>
        <v>0</v>
      </c>
      <c r="F11" s="77">
        <f>'様式2（U15申込書）'!E16</f>
        <v>0</v>
      </c>
      <c r="G11" s="77">
        <f>'様式2（U15申込書）'!F16</f>
        <v>0</v>
      </c>
      <c r="H11" s="77">
        <f>'様式2（U15申込書）'!G16</f>
        <v>0</v>
      </c>
      <c r="I11" s="77" t="str">
        <f>'様式2（U15申込書）'!H16</f>
        <v/>
      </c>
      <c r="J11" s="77" t="str">
        <f>'様式2（U15申込書）'!I16</f>
        <v/>
      </c>
      <c r="K11" s="77">
        <f>'様式2（U15申込書）'!J16</f>
        <v>0</v>
      </c>
      <c r="L11" s="77">
        <f>'様式2（U15申込書）'!K16</f>
        <v>0</v>
      </c>
      <c r="M11" s="77">
        <f>'様式2（U15申込書）'!L16</f>
        <v>0</v>
      </c>
      <c r="N11" s="77">
        <f>'様式2（U15申込書）'!M16</f>
        <v>0</v>
      </c>
      <c r="O11" s="77">
        <f>'様式2（U15申込書）'!N16</f>
        <v>0</v>
      </c>
      <c r="P11" s="77">
        <f>'様式2（U15申込書）'!O16</f>
        <v>0</v>
      </c>
      <c r="Q11" s="77" t="str">
        <f>'様式2（U15申込書）'!P16</f>
        <v>JWF26</v>
      </c>
      <c r="R11" s="77" t="str">
        <f>'様式2（U15申込書）'!Q16</f>
        <v>-</v>
      </c>
      <c r="S11" s="77">
        <f>'様式2（U15申込書）'!R16</f>
        <v>0</v>
      </c>
    </row>
    <row r="12" spans="1:19" x14ac:dyDescent="0.2">
      <c r="A12" s="77">
        <f>'様式2（U15申込書）'!A17</f>
        <v>12</v>
      </c>
      <c r="B12" s="77" t="str">
        <f>様式1!$A$5</f>
        <v/>
      </c>
      <c r="C12" s="77">
        <f>'様式2（U15申込書）'!B17</f>
        <v>0</v>
      </c>
      <c r="D12" s="77" t="str">
        <f>'様式2（U15申込書）'!C17</f>
        <v>U15</v>
      </c>
      <c r="E12" s="77">
        <f>'様式2（U15申込書）'!D17</f>
        <v>0</v>
      </c>
      <c r="F12" s="77">
        <f>'様式2（U15申込書）'!E17</f>
        <v>0</v>
      </c>
      <c r="G12" s="77">
        <f>'様式2（U15申込書）'!F17</f>
        <v>0</v>
      </c>
      <c r="H12" s="77">
        <f>'様式2（U15申込書）'!G17</f>
        <v>0</v>
      </c>
      <c r="I12" s="77" t="str">
        <f>'様式2（U15申込書）'!H17</f>
        <v/>
      </c>
      <c r="J12" s="77" t="str">
        <f>'様式2（U15申込書）'!I17</f>
        <v/>
      </c>
      <c r="K12" s="77">
        <f>'様式2（U15申込書）'!J17</f>
        <v>0</v>
      </c>
      <c r="L12" s="77">
        <f>'様式2（U15申込書）'!K17</f>
        <v>0</v>
      </c>
      <c r="M12" s="77">
        <f>'様式2（U15申込書）'!L17</f>
        <v>0</v>
      </c>
      <c r="N12" s="77">
        <f>'様式2（U15申込書）'!M17</f>
        <v>0</v>
      </c>
      <c r="O12" s="77">
        <f>'様式2（U15申込書）'!N17</f>
        <v>0</v>
      </c>
      <c r="P12" s="77">
        <f>'様式2（U15申込書）'!O17</f>
        <v>0</v>
      </c>
      <c r="Q12" s="77" t="str">
        <f>'様式2（U15申込書）'!P17</f>
        <v>JWF26</v>
      </c>
      <c r="R12" s="77" t="str">
        <f>'様式2（U15申込書）'!Q17</f>
        <v>-</v>
      </c>
      <c r="S12" s="77">
        <f>'様式2（U15申込書）'!R17</f>
        <v>0</v>
      </c>
    </row>
    <row r="13" spans="1:19" x14ac:dyDescent="0.2">
      <c r="A13" s="77">
        <f>'様式2（U15申込書）'!A18</f>
        <v>13</v>
      </c>
      <c r="B13" s="77" t="str">
        <f>様式1!$A$5</f>
        <v/>
      </c>
      <c r="C13" s="77">
        <f>'様式2（U15申込書）'!B18</f>
        <v>0</v>
      </c>
      <c r="D13" s="77" t="str">
        <f>'様式2（U15申込書）'!C18</f>
        <v>U15</v>
      </c>
      <c r="E13" s="77">
        <f>'様式2（U15申込書）'!D18</f>
        <v>0</v>
      </c>
      <c r="F13" s="77">
        <f>'様式2（U15申込書）'!E18</f>
        <v>0</v>
      </c>
      <c r="G13" s="77">
        <f>'様式2（U15申込書）'!F18</f>
        <v>0</v>
      </c>
      <c r="H13" s="77">
        <f>'様式2（U15申込書）'!G18</f>
        <v>0</v>
      </c>
      <c r="I13" s="77" t="str">
        <f>'様式2（U15申込書）'!H18</f>
        <v/>
      </c>
      <c r="J13" s="77" t="str">
        <f>'様式2（U15申込書）'!I18</f>
        <v/>
      </c>
      <c r="K13" s="77">
        <f>'様式2（U15申込書）'!J18</f>
        <v>0</v>
      </c>
      <c r="L13" s="77">
        <f>'様式2（U15申込書）'!K18</f>
        <v>0</v>
      </c>
      <c r="M13" s="77">
        <f>'様式2（U15申込書）'!L18</f>
        <v>0</v>
      </c>
      <c r="N13" s="77">
        <f>'様式2（U15申込書）'!M18</f>
        <v>0</v>
      </c>
      <c r="O13" s="77">
        <f>'様式2（U15申込書）'!N18</f>
        <v>0</v>
      </c>
      <c r="P13" s="77">
        <f>'様式2（U15申込書）'!O18</f>
        <v>0</v>
      </c>
      <c r="Q13" s="77" t="str">
        <f>'様式2（U15申込書）'!P18</f>
        <v>JWF26</v>
      </c>
      <c r="R13" s="77" t="str">
        <f>'様式2（U15申込書）'!Q18</f>
        <v>-</v>
      </c>
      <c r="S13" s="77">
        <f>'様式2（U15申込書）'!R18</f>
        <v>0</v>
      </c>
    </row>
    <row r="14" spans="1:19" x14ac:dyDescent="0.2">
      <c r="A14" s="77">
        <f>'様式2（U15申込書）'!A19</f>
        <v>14</v>
      </c>
      <c r="B14" s="77" t="str">
        <f>様式1!$A$5</f>
        <v/>
      </c>
      <c r="C14" s="77">
        <f>'様式2（U15申込書）'!B19</f>
        <v>0</v>
      </c>
      <c r="D14" s="77" t="str">
        <f>'様式2（U15申込書）'!C19</f>
        <v>U15</v>
      </c>
      <c r="E14" s="77">
        <f>'様式2（U15申込書）'!D19</f>
        <v>0</v>
      </c>
      <c r="F14" s="77">
        <f>'様式2（U15申込書）'!E19</f>
        <v>0</v>
      </c>
      <c r="G14" s="77">
        <f>'様式2（U15申込書）'!F19</f>
        <v>0</v>
      </c>
      <c r="H14" s="77">
        <f>'様式2（U15申込書）'!G19</f>
        <v>0</v>
      </c>
      <c r="I14" s="77" t="str">
        <f>'様式2（U15申込書）'!H19</f>
        <v/>
      </c>
      <c r="J14" s="77" t="str">
        <f>'様式2（U15申込書）'!I19</f>
        <v/>
      </c>
      <c r="K14" s="77">
        <f>'様式2（U15申込書）'!J19</f>
        <v>0</v>
      </c>
      <c r="L14" s="77">
        <f>'様式2（U15申込書）'!K19</f>
        <v>0</v>
      </c>
      <c r="M14" s="77">
        <f>'様式2（U15申込書）'!L19</f>
        <v>0</v>
      </c>
      <c r="N14" s="77">
        <f>'様式2（U15申込書）'!M19</f>
        <v>0</v>
      </c>
      <c r="O14" s="77">
        <f>'様式2（U15申込書）'!N19</f>
        <v>0</v>
      </c>
      <c r="P14" s="77">
        <f>'様式2（U15申込書）'!O19</f>
        <v>0</v>
      </c>
      <c r="Q14" s="77" t="str">
        <f>'様式2（U15申込書）'!P19</f>
        <v>JWF26</v>
      </c>
      <c r="R14" s="77" t="str">
        <f>'様式2（U15申込書）'!Q19</f>
        <v>-</v>
      </c>
      <c r="S14" s="77">
        <f>'様式2（U15申込書）'!R19</f>
        <v>0</v>
      </c>
    </row>
    <row r="15" spans="1:19" x14ac:dyDescent="0.2">
      <c r="A15" s="77">
        <f>'様式2（U15申込書）'!A20</f>
        <v>15</v>
      </c>
      <c r="B15" s="77" t="str">
        <f>様式1!$A$5</f>
        <v/>
      </c>
      <c r="C15" s="77">
        <f>'様式2（U15申込書）'!B20</f>
        <v>0</v>
      </c>
      <c r="D15" s="77" t="str">
        <f>'様式2（U15申込書）'!C20</f>
        <v>U15</v>
      </c>
      <c r="E15" s="77">
        <f>'様式2（U15申込書）'!D20</f>
        <v>0</v>
      </c>
      <c r="F15" s="77">
        <f>'様式2（U15申込書）'!E20</f>
        <v>0</v>
      </c>
      <c r="G15" s="77">
        <f>'様式2（U15申込書）'!F20</f>
        <v>0</v>
      </c>
      <c r="H15" s="77">
        <f>'様式2（U15申込書）'!G20</f>
        <v>0</v>
      </c>
      <c r="I15" s="77" t="str">
        <f>'様式2（U15申込書）'!H20</f>
        <v/>
      </c>
      <c r="J15" s="77" t="str">
        <f>'様式2（U15申込書）'!I20</f>
        <v/>
      </c>
      <c r="K15" s="77">
        <f>'様式2（U15申込書）'!J20</f>
        <v>0</v>
      </c>
      <c r="L15" s="77">
        <f>'様式2（U15申込書）'!K20</f>
        <v>0</v>
      </c>
      <c r="M15" s="77">
        <f>'様式2（U15申込書）'!L20</f>
        <v>0</v>
      </c>
      <c r="N15" s="77">
        <f>'様式2（U15申込書）'!M20</f>
        <v>0</v>
      </c>
      <c r="O15" s="77">
        <f>'様式2（U15申込書）'!N20</f>
        <v>0</v>
      </c>
      <c r="P15" s="77">
        <f>'様式2（U15申込書）'!O20</f>
        <v>0</v>
      </c>
      <c r="Q15" s="77" t="str">
        <f>'様式2（U15申込書）'!P20</f>
        <v>JWF26</v>
      </c>
      <c r="R15" s="77" t="str">
        <f>'様式2（U15申込書）'!Q20</f>
        <v>-</v>
      </c>
      <c r="S15" s="77">
        <f>'様式2（U15申込書）'!R20</f>
        <v>0</v>
      </c>
    </row>
    <row r="16" spans="1:19" x14ac:dyDescent="0.2">
      <c r="A16" s="77">
        <f>'様式2（U15申込書）'!A21</f>
        <v>16</v>
      </c>
      <c r="B16" s="77" t="str">
        <f>様式1!$A$5</f>
        <v/>
      </c>
      <c r="C16" s="77">
        <f>'様式2（U15申込書）'!B21</f>
        <v>0</v>
      </c>
      <c r="D16" s="77" t="str">
        <f>'様式2（U15申込書）'!C21</f>
        <v>U15</v>
      </c>
      <c r="E16" s="77">
        <f>'様式2（U15申込書）'!D21</f>
        <v>0</v>
      </c>
      <c r="F16" s="77">
        <f>'様式2（U15申込書）'!E21</f>
        <v>0</v>
      </c>
      <c r="G16" s="77">
        <f>'様式2（U15申込書）'!F21</f>
        <v>0</v>
      </c>
      <c r="H16" s="77">
        <f>'様式2（U15申込書）'!G21</f>
        <v>0</v>
      </c>
      <c r="I16" s="77" t="str">
        <f>'様式2（U15申込書）'!H21</f>
        <v/>
      </c>
      <c r="J16" s="77" t="str">
        <f>'様式2（U15申込書）'!I21</f>
        <v/>
      </c>
      <c r="K16" s="77">
        <f>'様式2（U15申込書）'!J21</f>
        <v>0</v>
      </c>
      <c r="L16" s="77">
        <f>'様式2（U15申込書）'!K21</f>
        <v>0</v>
      </c>
      <c r="M16" s="77">
        <f>'様式2（U15申込書）'!L21</f>
        <v>0</v>
      </c>
      <c r="N16" s="77">
        <f>'様式2（U15申込書）'!M21</f>
        <v>0</v>
      </c>
      <c r="O16" s="77">
        <f>'様式2（U15申込書）'!N21</f>
        <v>0</v>
      </c>
      <c r="P16" s="77">
        <f>'様式2（U15申込書）'!O21</f>
        <v>0</v>
      </c>
      <c r="Q16" s="77" t="str">
        <f>'様式2（U15申込書）'!P21</f>
        <v>JWF26</v>
      </c>
      <c r="R16" s="77" t="str">
        <f>'様式2（U15申込書）'!Q21</f>
        <v>-</v>
      </c>
      <c r="S16" s="77">
        <f>'様式2（U15申込書）'!R21</f>
        <v>0</v>
      </c>
    </row>
    <row r="17" spans="1:19" x14ac:dyDescent="0.2">
      <c r="A17" s="77">
        <f>'様式2（U15申込書）'!A22</f>
        <v>17</v>
      </c>
      <c r="B17" s="77" t="str">
        <f>様式1!$A$5</f>
        <v/>
      </c>
      <c r="C17" s="77">
        <f>'様式2（U15申込書）'!B22</f>
        <v>0</v>
      </c>
      <c r="D17" s="77" t="str">
        <f>'様式2（U15申込書）'!C22</f>
        <v>U15</v>
      </c>
      <c r="E17" s="77">
        <f>'様式2（U15申込書）'!D22</f>
        <v>0</v>
      </c>
      <c r="F17" s="77">
        <f>'様式2（U15申込書）'!E22</f>
        <v>0</v>
      </c>
      <c r="G17" s="77">
        <f>'様式2（U15申込書）'!F22</f>
        <v>0</v>
      </c>
      <c r="H17" s="77">
        <f>'様式2（U15申込書）'!G22</f>
        <v>0</v>
      </c>
      <c r="I17" s="77" t="str">
        <f>'様式2（U15申込書）'!H22</f>
        <v/>
      </c>
      <c r="J17" s="77" t="str">
        <f>'様式2（U15申込書）'!I22</f>
        <v/>
      </c>
      <c r="K17" s="77">
        <f>'様式2（U15申込書）'!J22</f>
        <v>0</v>
      </c>
      <c r="L17" s="77">
        <f>'様式2（U15申込書）'!K22</f>
        <v>0</v>
      </c>
      <c r="M17" s="77">
        <f>'様式2（U15申込書）'!L22</f>
        <v>0</v>
      </c>
      <c r="N17" s="77">
        <f>'様式2（U15申込書）'!M22</f>
        <v>0</v>
      </c>
      <c r="O17" s="77">
        <f>'様式2（U15申込書）'!N22</f>
        <v>0</v>
      </c>
      <c r="P17" s="77">
        <f>'様式2（U15申込書）'!O22</f>
        <v>0</v>
      </c>
      <c r="Q17" s="77" t="str">
        <f>'様式2（U15申込書）'!P22</f>
        <v>JWF26</v>
      </c>
      <c r="R17" s="77" t="str">
        <f>'様式2（U15申込書）'!Q22</f>
        <v>-</v>
      </c>
      <c r="S17" s="77">
        <f>'様式2（U15申込書）'!R22</f>
        <v>0</v>
      </c>
    </row>
    <row r="18" spans="1:19" x14ac:dyDescent="0.2">
      <c r="A18" s="77">
        <f>'様式2（U15申込書）'!A23</f>
        <v>18</v>
      </c>
      <c r="B18" s="77" t="str">
        <f>様式1!$A$5</f>
        <v/>
      </c>
      <c r="C18" s="77">
        <f>'様式2（U15申込書）'!B23</f>
        <v>0</v>
      </c>
      <c r="D18" s="77" t="str">
        <f>'様式2（U15申込書）'!C23</f>
        <v>U15</v>
      </c>
      <c r="E18" s="77">
        <f>'様式2（U15申込書）'!D23</f>
        <v>0</v>
      </c>
      <c r="F18" s="77">
        <f>'様式2（U15申込書）'!E23</f>
        <v>0</v>
      </c>
      <c r="G18" s="77">
        <f>'様式2（U15申込書）'!F23</f>
        <v>0</v>
      </c>
      <c r="H18" s="77">
        <f>'様式2（U15申込書）'!G23</f>
        <v>0</v>
      </c>
      <c r="I18" s="77" t="str">
        <f>'様式2（U15申込書）'!H23</f>
        <v/>
      </c>
      <c r="J18" s="77" t="str">
        <f>'様式2（U15申込書）'!I23</f>
        <v/>
      </c>
      <c r="K18" s="77">
        <f>'様式2（U15申込書）'!J23</f>
        <v>0</v>
      </c>
      <c r="L18" s="77">
        <f>'様式2（U15申込書）'!K23</f>
        <v>0</v>
      </c>
      <c r="M18" s="77">
        <f>'様式2（U15申込書）'!L23</f>
        <v>0</v>
      </c>
      <c r="N18" s="77">
        <f>'様式2（U15申込書）'!M23</f>
        <v>0</v>
      </c>
      <c r="O18" s="77">
        <f>'様式2（U15申込書）'!N23</f>
        <v>0</v>
      </c>
      <c r="P18" s="77">
        <f>'様式2（U15申込書）'!O23</f>
        <v>0</v>
      </c>
      <c r="Q18" s="77" t="str">
        <f>'様式2（U15申込書）'!P23</f>
        <v>JWF26</v>
      </c>
      <c r="R18" s="77" t="str">
        <f>'様式2（U15申込書）'!Q23</f>
        <v>-</v>
      </c>
      <c r="S18" s="77">
        <f>'様式2（U15申込書）'!R23</f>
        <v>0</v>
      </c>
    </row>
    <row r="19" spans="1:19" x14ac:dyDescent="0.2">
      <c r="A19" s="77">
        <f>'様式2（U15申込書）'!A24</f>
        <v>19</v>
      </c>
      <c r="B19" s="77" t="str">
        <f>様式1!$A$5</f>
        <v/>
      </c>
      <c r="C19" s="77">
        <f>'様式2（U15申込書）'!B24</f>
        <v>0</v>
      </c>
      <c r="D19" s="77" t="str">
        <f>'様式2（U15申込書）'!C24</f>
        <v>U15</v>
      </c>
      <c r="E19" s="77">
        <f>'様式2（U15申込書）'!D24</f>
        <v>0</v>
      </c>
      <c r="F19" s="77">
        <f>'様式2（U15申込書）'!E24</f>
        <v>0</v>
      </c>
      <c r="G19" s="77">
        <f>'様式2（U15申込書）'!F24</f>
        <v>0</v>
      </c>
      <c r="H19" s="77">
        <f>'様式2（U15申込書）'!G24</f>
        <v>0</v>
      </c>
      <c r="I19" s="77" t="str">
        <f>'様式2（U15申込書）'!H24</f>
        <v/>
      </c>
      <c r="J19" s="77" t="str">
        <f>'様式2（U15申込書）'!I24</f>
        <v/>
      </c>
      <c r="K19" s="77">
        <f>'様式2（U15申込書）'!J24</f>
        <v>0</v>
      </c>
      <c r="L19" s="77">
        <f>'様式2（U15申込書）'!K24</f>
        <v>0</v>
      </c>
      <c r="M19" s="77">
        <f>'様式2（U15申込書）'!L24</f>
        <v>0</v>
      </c>
      <c r="N19" s="77">
        <f>'様式2（U15申込書）'!M24</f>
        <v>0</v>
      </c>
      <c r="O19" s="77">
        <f>'様式2（U15申込書）'!N24</f>
        <v>0</v>
      </c>
      <c r="P19" s="77">
        <f>'様式2（U15申込書）'!O24</f>
        <v>0</v>
      </c>
      <c r="Q19" s="77" t="str">
        <f>'様式2（U15申込書）'!P24</f>
        <v>JWF26</v>
      </c>
      <c r="R19" s="77" t="str">
        <f>'様式2（U15申込書）'!Q24</f>
        <v>-</v>
      </c>
      <c r="S19" s="77">
        <f>'様式2（U15申込書）'!R24</f>
        <v>0</v>
      </c>
    </row>
    <row r="20" spans="1:19" x14ac:dyDescent="0.2">
      <c r="A20" s="77">
        <f>'様式2（U15申込書）'!A25</f>
        <v>20</v>
      </c>
      <c r="B20" s="77" t="str">
        <f>様式1!$A$5</f>
        <v/>
      </c>
      <c r="C20" s="77">
        <f>'様式2（U15申込書）'!B25</f>
        <v>0</v>
      </c>
      <c r="D20" s="77" t="str">
        <f>'様式2（U15申込書）'!C25</f>
        <v>U15</v>
      </c>
      <c r="E20" s="77">
        <f>'様式2（U15申込書）'!D25</f>
        <v>0</v>
      </c>
      <c r="F20" s="77">
        <f>'様式2（U15申込書）'!E25</f>
        <v>0</v>
      </c>
      <c r="G20" s="77">
        <f>'様式2（U15申込書）'!F25</f>
        <v>0</v>
      </c>
      <c r="H20" s="77">
        <f>'様式2（U15申込書）'!G25</f>
        <v>0</v>
      </c>
      <c r="I20" s="77" t="str">
        <f>'様式2（U15申込書）'!H25</f>
        <v/>
      </c>
      <c r="J20" s="77" t="str">
        <f>'様式2（U15申込書）'!I25</f>
        <v/>
      </c>
      <c r="K20" s="77">
        <f>'様式2（U15申込書）'!J25</f>
        <v>0</v>
      </c>
      <c r="L20" s="77">
        <f>'様式2（U15申込書）'!K25</f>
        <v>0</v>
      </c>
      <c r="M20" s="77">
        <f>'様式2（U15申込書）'!L25</f>
        <v>0</v>
      </c>
      <c r="N20" s="77">
        <f>'様式2（U15申込書）'!M25</f>
        <v>0</v>
      </c>
      <c r="O20" s="77">
        <f>'様式2（U15申込書）'!N25</f>
        <v>0</v>
      </c>
      <c r="P20" s="77">
        <f>'様式2（U15申込書）'!O25</f>
        <v>0</v>
      </c>
      <c r="Q20" s="77" t="str">
        <f>'様式2（U15申込書）'!P25</f>
        <v>JWF26</v>
      </c>
      <c r="R20" s="77" t="str">
        <f>'様式2（U15申込書）'!Q25</f>
        <v>-</v>
      </c>
      <c r="S20" s="77">
        <f>'様式2（U15申込書）'!R25</f>
        <v>0</v>
      </c>
    </row>
    <row r="21" spans="1:19" x14ac:dyDescent="0.2">
      <c r="A21" s="77">
        <f>'様式2（U15申込書）'!A26</f>
        <v>21</v>
      </c>
      <c r="B21" s="77" t="str">
        <f>様式1!$A$5</f>
        <v/>
      </c>
      <c r="C21" s="77">
        <f>'様式2（U15申込書）'!B26</f>
        <v>0</v>
      </c>
      <c r="D21" s="77" t="str">
        <f>'様式2（U15申込書）'!C26</f>
        <v>U15</v>
      </c>
      <c r="E21" s="77">
        <f>'様式2（U15申込書）'!D26</f>
        <v>0</v>
      </c>
      <c r="F21" s="77">
        <f>'様式2（U15申込書）'!E26</f>
        <v>0</v>
      </c>
      <c r="G21" s="77">
        <f>'様式2（U15申込書）'!F26</f>
        <v>0</v>
      </c>
      <c r="H21" s="77">
        <f>'様式2（U15申込書）'!G26</f>
        <v>0</v>
      </c>
      <c r="I21" s="77" t="str">
        <f>'様式2（U15申込書）'!H26</f>
        <v/>
      </c>
      <c r="J21" s="77" t="str">
        <f>'様式2（U15申込書）'!I26</f>
        <v/>
      </c>
      <c r="K21" s="77">
        <f>'様式2（U15申込書）'!J26</f>
        <v>0</v>
      </c>
      <c r="L21" s="77">
        <f>'様式2（U15申込書）'!K26</f>
        <v>0</v>
      </c>
      <c r="M21" s="77">
        <f>'様式2（U15申込書）'!L26</f>
        <v>0</v>
      </c>
      <c r="N21" s="77">
        <f>'様式2（U15申込書）'!M26</f>
        <v>0</v>
      </c>
      <c r="O21" s="77">
        <f>'様式2（U15申込書）'!N26</f>
        <v>0</v>
      </c>
      <c r="P21" s="77">
        <f>'様式2（U15申込書）'!O26</f>
        <v>0</v>
      </c>
      <c r="Q21" s="77" t="str">
        <f>'様式2（U15申込書）'!P26</f>
        <v>JWF26</v>
      </c>
      <c r="R21" s="77" t="str">
        <f>'様式2（U15申込書）'!Q26</f>
        <v>-</v>
      </c>
      <c r="S21" s="77">
        <f>'様式2（U15申込書）'!R26</f>
        <v>0</v>
      </c>
    </row>
    <row r="22" spans="1:19" x14ac:dyDescent="0.2">
      <c r="A22" s="77">
        <f>'様式2（U15申込書）'!A27</f>
        <v>22</v>
      </c>
      <c r="B22" s="77" t="str">
        <f>様式1!$A$5</f>
        <v/>
      </c>
      <c r="C22" s="77">
        <f>'様式2（U15申込書）'!B27</f>
        <v>0</v>
      </c>
      <c r="D22" s="77" t="str">
        <f>'様式2（U15申込書）'!C27</f>
        <v>U15</v>
      </c>
      <c r="E22" s="77">
        <f>'様式2（U15申込書）'!D27</f>
        <v>0</v>
      </c>
      <c r="F22" s="77">
        <f>'様式2（U15申込書）'!E27</f>
        <v>0</v>
      </c>
      <c r="G22" s="77">
        <f>'様式2（U15申込書）'!F27</f>
        <v>0</v>
      </c>
      <c r="H22" s="77">
        <f>'様式2（U15申込書）'!G27</f>
        <v>0</v>
      </c>
      <c r="I22" s="77" t="str">
        <f>'様式2（U15申込書）'!H27</f>
        <v/>
      </c>
      <c r="J22" s="77" t="str">
        <f>'様式2（U15申込書）'!I27</f>
        <v/>
      </c>
      <c r="K22" s="77">
        <f>'様式2（U15申込書）'!J27</f>
        <v>0</v>
      </c>
      <c r="L22" s="77">
        <f>'様式2（U15申込書）'!K27</f>
        <v>0</v>
      </c>
      <c r="M22" s="77">
        <f>'様式2（U15申込書）'!L27</f>
        <v>0</v>
      </c>
      <c r="N22" s="77">
        <f>'様式2（U15申込書）'!M27</f>
        <v>0</v>
      </c>
      <c r="O22" s="77">
        <f>'様式2（U15申込書）'!N27</f>
        <v>0</v>
      </c>
      <c r="P22" s="77">
        <f>'様式2（U15申込書）'!O27</f>
        <v>0</v>
      </c>
      <c r="Q22" s="77" t="str">
        <f>'様式2（U15申込書）'!P27</f>
        <v>JWF26</v>
      </c>
      <c r="R22" s="77" t="str">
        <f>'様式2（U15申込書）'!Q27</f>
        <v>-</v>
      </c>
      <c r="S22" s="77">
        <f>'様式2（U15申込書）'!R27</f>
        <v>0</v>
      </c>
    </row>
    <row r="23" spans="1:19" x14ac:dyDescent="0.2">
      <c r="A23" s="77">
        <f>'様式2（U15申込書）'!A28</f>
        <v>23</v>
      </c>
      <c r="B23" s="77" t="str">
        <f>様式1!$A$5</f>
        <v/>
      </c>
      <c r="C23" s="77">
        <f>'様式2（U15申込書）'!B28</f>
        <v>0</v>
      </c>
      <c r="D23" s="77" t="str">
        <f>'様式2（U15申込書）'!C28</f>
        <v>U15</v>
      </c>
      <c r="E23" s="77">
        <f>'様式2（U15申込書）'!D28</f>
        <v>0</v>
      </c>
      <c r="F23" s="77">
        <f>'様式2（U15申込書）'!E28</f>
        <v>0</v>
      </c>
      <c r="G23" s="77">
        <f>'様式2（U15申込書）'!F28</f>
        <v>0</v>
      </c>
      <c r="H23" s="77">
        <f>'様式2（U15申込書）'!G28</f>
        <v>0</v>
      </c>
      <c r="I23" s="77" t="str">
        <f>'様式2（U15申込書）'!H28</f>
        <v/>
      </c>
      <c r="J23" s="77" t="str">
        <f>'様式2（U15申込書）'!I28</f>
        <v/>
      </c>
      <c r="K23" s="77">
        <f>'様式2（U15申込書）'!J28</f>
        <v>0</v>
      </c>
      <c r="L23" s="77">
        <f>'様式2（U15申込書）'!K28</f>
        <v>0</v>
      </c>
      <c r="M23" s="77">
        <f>'様式2（U15申込書）'!L28</f>
        <v>0</v>
      </c>
      <c r="N23" s="77">
        <f>'様式2（U15申込書）'!M28</f>
        <v>0</v>
      </c>
      <c r="O23" s="77">
        <f>'様式2（U15申込書）'!N28</f>
        <v>0</v>
      </c>
      <c r="P23" s="77">
        <f>'様式2（U15申込書）'!O28</f>
        <v>0</v>
      </c>
      <c r="Q23" s="77" t="str">
        <f>'様式2（U15申込書）'!P28</f>
        <v>JWF26</v>
      </c>
      <c r="R23" s="77" t="str">
        <f>'様式2（U15申込書）'!Q28</f>
        <v>-</v>
      </c>
      <c r="S23" s="77">
        <f>'様式2（U15申込書）'!R28</f>
        <v>0</v>
      </c>
    </row>
    <row r="24" spans="1:19" x14ac:dyDescent="0.2">
      <c r="A24" s="77">
        <f>'様式2（U15申込書）'!A29</f>
        <v>24</v>
      </c>
      <c r="B24" s="77" t="str">
        <f>様式1!$A$5</f>
        <v/>
      </c>
      <c r="C24" s="77">
        <f>'様式2（U15申込書）'!B29</f>
        <v>0</v>
      </c>
      <c r="D24" s="77" t="str">
        <f>'様式2（U15申込書）'!C29</f>
        <v>U15</v>
      </c>
      <c r="E24" s="77">
        <f>'様式2（U15申込書）'!D29</f>
        <v>0</v>
      </c>
      <c r="F24" s="77">
        <f>'様式2（U15申込書）'!E29</f>
        <v>0</v>
      </c>
      <c r="G24" s="77">
        <f>'様式2（U15申込書）'!F29</f>
        <v>0</v>
      </c>
      <c r="H24" s="77">
        <f>'様式2（U15申込書）'!G29</f>
        <v>0</v>
      </c>
      <c r="I24" s="77" t="str">
        <f>'様式2（U15申込書）'!H29</f>
        <v/>
      </c>
      <c r="J24" s="77" t="str">
        <f>'様式2（U15申込書）'!I29</f>
        <v/>
      </c>
      <c r="K24" s="77">
        <f>'様式2（U15申込書）'!J29</f>
        <v>0</v>
      </c>
      <c r="L24" s="77">
        <f>'様式2（U15申込書）'!K29</f>
        <v>0</v>
      </c>
      <c r="M24" s="77">
        <f>'様式2（U15申込書）'!L29</f>
        <v>0</v>
      </c>
      <c r="N24" s="77">
        <f>'様式2（U15申込書）'!M29</f>
        <v>0</v>
      </c>
      <c r="O24" s="77">
        <f>'様式2（U15申込書）'!N29</f>
        <v>0</v>
      </c>
      <c r="P24" s="77">
        <f>'様式2（U15申込書）'!O29</f>
        <v>0</v>
      </c>
      <c r="Q24" s="77" t="str">
        <f>'様式2（U15申込書）'!P29</f>
        <v>JWF26</v>
      </c>
      <c r="R24" s="77" t="str">
        <f>'様式2（U15申込書）'!Q29</f>
        <v>-</v>
      </c>
      <c r="S24" s="77">
        <f>'様式2（U15申込書）'!R29</f>
        <v>0</v>
      </c>
    </row>
    <row r="25" spans="1:19" x14ac:dyDescent="0.2">
      <c r="A25" s="77">
        <f>'様式2（U15申込書）'!A30</f>
        <v>25</v>
      </c>
      <c r="B25" s="77" t="str">
        <f>様式1!$A$5</f>
        <v/>
      </c>
      <c r="C25" s="77">
        <f>'様式2（U15申込書）'!B30</f>
        <v>0</v>
      </c>
      <c r="D25" s="77" t="str">
        <f>'様式2（U15申込書）'!C30</f>
        <v>U15</v>
      </c>
      <c r="E25" s="77">
        <f>'様式2（U15申込書）'!D30</f>
        <v>0</v>
      </c>
      <c r="F25" s="77">
        <f>'様式2（U15申込書）'!E30</f>
        <v>0</v>
      </c>
      <c r="G25" s="77">
        <f>'様式2（U15申込書）'!F30</f>
        <v>0</v>
      </c>
      <c r="H25" s="77">
        <f>'様式2（U15申込書）'!G30</f>
        <v>0</v>
      </c>
      <c r="I25" s="77" t="str">
        <f>'様式2（U15申込書）'!H30</f>
        <v/>
      </c>
      <c r="J25" s="77" t="str">
        <f>'様式2（U15申込書）'!I30</f>
        <v/>
      </c>
      <c r="K25" s="77">
        <f>'様式2（U15申込書）'!J30</f>
        <v>0</v>
      </c>
      <c r="L25" s="77">
        <f>'様式2（U15申込書）'!K30</f>
        <v>0</v>
      </c>
      <c r="M25" s="77">
        <f>'様式2（U15申込書）'!L30</f>
        <v>0</v>
      </c>
      <c r="N25" s="77">
        <f>'様式2（U15申込書）'!M30</f>
        <v>0</v>
      </c>
      <c r="O25" s="77">
        <f>'様式2（U15申込書）'!N30</f>
        <v>0</v>
      </c>
      <c r="P25" s="77">
        <f>'様式2（U15申込書）'!O30</f>
        <v>0</v>
      </c>
      <c r="Q25" s="77" t="str">
        <f>'様式2（U15申込書）'!P30</f>
        <v>JWF26</v>
      </c>
      <c r="R25" s="77" t="str">
        <f>'様式2（U15申込書）'!Q30</f>
        <v>-</v>
      </c>
      <c r="S25" s="77">
        <f>'様式2（U15申込書）'!R30</f>
        <v>0</v>
      </c>
    </row>
    <row r="26" spans="1:19" x14ac:dyDescent="0.2">
      <c r="A26" s="77">
        <f>'様式2（U15申込書）'!A31</f>
        <v>26</v>
      </c>
      <c r="B26" s="77" t="str">
        <f>様式1!$A$5</f>
        <v/>
      </c>
      <c r="C26" s="77">
        <f>'様式2（U15申込書）'!B31</f>
        <v>0</v>
      </c>
      <c r="D26" s="77" t="str">
        <f>'様式2（U15申込書）'!C31</f>
        <v>U15</v>
      </c>
      <c r="E26" s="77">
        <f>'様式2（U15申込書）'!D31</f>
        <v>0</v>
      </c>
      <c r="F26" s="77">
        <f>'様式2（U15申込書）'!E31</f>
        <v>0</v>
      </c>
      <c r="G26" s="77">
        <f>'様式2（U15申込書）'!F31</f>
        <v>0</v>
      </c>
      <c r="H26" s="77">
        <f>'様式2（U15申込書）'!G31</f>
        <v>0</v>
      </c>
      <c r="I26" s="77" t="str">
        <f>'様式2（U15申込書）'!H31</f>
        <v/>
      </c>
      <c r="J26" s="77" t="str">
        <f>'様式2（U15申込書）'!I31</f>
        <v/>
      </c>
      <c r="K26" s="77">
        <f>'様式2（U15申込書）'!J31</f>
        <v>0</v>
      </c>
      <c r="L26" s="77">
        <f>'様式2（U15申込書）'!K31</f>
        <v>0</v>
      </c>
      <c r="M26" s="77">
        <f>'様式2（U15申込書）'!L31</f>
        <v>0</v>
      </c>
      <c r="N26" s="77">
        <f>'様式2（U15申込書）'!M31</f>
        <v>0</v>
      </c>
      <c r="O26" s="77">
        <f>'様式2（U15申込書）'!N31</f>
        <v>0</v>
      </c>
      <c r="P26" s="77">
        <f>'様式2（U15申込書）'!O31</f>
        <v>0</v>
      </c>
      <c r="Q26" s="77" t="str">
        <f>'様式2（U15申込書）'!P31</f>
        <v>JWF26</v>
      </c>
      <c r="R26" s="77" t="str">
        <f>'様式2（U15申込書）'!Q31</f>
        <v>-</v>
      </c>
      <c r="S26" s="77">
        <f>'様式2（U15申込書）'!R31</f>
        <v>0</v>
      </c>
    </row>
    <row r="27" spans="1:19" x14ac:dyDescent="0.2">
      <c r="A27" s="77">
        <f>'様式2（U15申込書）'!A32</f>
        <v>27</v>
      </c>
      <c r="B27" s="77" t="str">
        <f>様式1!$A$5</f>
        <v/>
      </c>
      <c r="C27" s="77">
        <f>'様式2（U15申込書）'!B32</f>
        <v>0</v>
      </c>
      <c r="D27" s="77" t="str">
        <f>'様式2（U15申込書）'!C32</f>
        <v>U15</v>
      </c>
      <c r="E27" s="77">
        <f>'様式2（U15申込書）'!D32</f>
        <v>0</v>
      </c>
      <c r="F27" s="77">
        <f>'様式2（U15申込書）'!E32</f>
        <v>0</v>
      </c>
      <c r="G27" s="77">
        <f>'様式2（U15申込書）'!F32</f>
        <v>0</v>
      </c>
      <c r="H27" s="77">
        <f>'様式2（U15申込書）'!G32</f>
        <v>0</v>
      </c>
      <c r="I27" s="77" t="str">
        <f>'様式2（U15申込書）'!H32</f>
        <v/>
      </c>
      <c r="J27" s="77" t="str">
        <f>'様式2（U15申込書）'!I32</f>
        <v/>
      </c>
      <c r="K27" s="77">
        <f>'様式2（U15申込書）'!J32</f>
        <v>0</v>
      </c>
      <c r="L27" s="77">
        <f>'様式2（U15申込書）'!K32</f>
        <v>0</v>
      </c>
      <c r="M27" s="77">
        <f>'様式2（U15申込書）'!L32</f>
        <v>0</v>
      </c>
      <c r="N27" s="77">
        <f>'様式2（U15申込書）'!M32</f>
        <v>0</v>
      </c>
      <c r="O27" s="77">
        <f>'様式2（U15申込書）'!N32</f>
        <v>0</v>
      </c>
      <c r="P27" s="77">
        <f>'様式2（U15申込書）'!O32</f>
        <v>0</v>
      </c>
      <c r="Q27" s="77" t="str">
        <f>'様式2（U15申込書）'!P32</f>
        <v>JWF26</v>
      </c>
      <c r="R27" s="77" t="str">
        <f>'様式2（U15申込書）'!Q32</f>
        <v>-</v>
      </c>
      <c r="S27" s="77">
        <f>'様式2（U15申込書）'!R32</f>
        <v>0</v>
      </c>
    </row>
    <row r="28" spans="1:19" x14ac:dyDescent="0.2">
      <c r="A28" s="77">
        <f>'様式2（U15申込書）'!A33</f>
        <v>28</v>
      </c>
      <c r="B28" s="77" t="str">
        <f>様式1!$A$5</f>
        <v/>
      </c>
      <c r="C28" s="77">
        <f>'様式2（U15申込書）'!B33</f>
        <v>0</v>
      </c>
      <c r="D28" s="77" t="str">
        <f>'様式2（U15申込書）'!C33</f>
        <v>U15</v>
      </c>
      <c r="E28" s="77">
        <f>'様式2（U15申込書）'!D33</f>
        <v>0</v>
      </c>
      <c r="F28" s="77">
        <f>'様式2（U15申込書）'!E33</f>
        <v>0</v>
      </c>
      <c r="G28" s="77">
        <f>'様式2（U15申込書）'!F33</f>
        <v>0</v>
      </c>
      <c r="H28" s="77">
        <f>'様式2（U15申込書）'!G33</f>
        <v>0</v>
      </c>
      <c r="I28" s="77" t="str">
        <f>'様式2（U15申込書）'!H33</f>
        <v/>
      </c>
      <c r="J28" s="77" t="str">
        <f>'様式2（U15申込書）'!I33</f>
        <v/>
      </c>
      <c r="K28" s="77">
        <f>'様式2（U15申込書）'!J33</f>
        <v>0</v>
      </c>
      <c r="L28" s="77">
        <f>'様式2（U15申込書）'!K33</f>
        <v>0</v>
      </c>
      <c r="M28" s="77">
        <f>'様式2（U15申込書）'!L33</f>
        <v>0</v>
      </c>
      <c r="N28" s="77">
        <f>'様式2（U15申込書）'!M33</f>
        <v>0</v>
      </c>
      <c r="O28" s="77">
        <f>'様式2（U15申込書）'!N33</f>
        <v>0</v>
      </c>
      <c r="P28" s="77">
        <f>'様式2（U15申込書）'!O33</f>
        <v>0</v>
      </c>
      <c r="Q28" s="77" t="str">
        <f>'様式2（U15申込書）'!P33</f>
        <v>JWF26</v>
      </c>
      <c r="R28" s="77" t="str">
        <f>'様式2（U15申込書）'!Q33</f>
        <v>-</v>
      </c>
      <c r="S28" s="77">
        <f>'様式2（U15申込書）'!R33</f>
        <v>0</v>
      </c>
    </row>
    <row r="29" spans="1:19" x14ac:dyDescent="0.2">
      <c r="A29" s="77">
        <f>'様式2（U15申込書）'!A34</f>
        <v>29</v>
      </c>
      <c r="B29" s="77" t="str">
        <f>様式1!$A$5</f>
        <v/>
      </c>
      <c r="C29" s="77">
        <f>'様式2（U15申込書）'!B34</f>
        <v>0</v>
      </c>
      <c r="D29" s="77" t="str">
        <f>'様式2（U15申込書）'!C34</f>
        <v>U15</v>
      </c>
      <c r="E29" s="77">
        <f>'様式2（U15申込書）'!D34</f>
        <v>0</v>
      </c>
      <c r="F29" s="77">
        <f>'様式2（U15申込書）'!E34</f>
        <v>0</v>
      </c>
      <c r="G29" s="77">
        <f>'様式2（U15申込書）'!F34</f>
        <v>0</v>
      </c>
      <c r="H29" s="77">
        <f>'様式2（U15申込書）'!G34</f>
        <v>0</v>
      </c>
      <c r="I29" s="77" t="str">
        <f>'様式2（U15申込書）'!H34</f>
        <v/>
      </c>
      <c r="J29" s="77" t="str">
        <f>'様式2（U15申込書）'!I34</f>
        <v/>
      </c>
      <c r="K29" s="77">
        <f>'様式2（U15申込書）'!J34</f>
        <v>0</v>
      </c>
      <c r="L29" s="77">
        <f>'様式2（U15申込書）'!K34</f>
        <v>0</v>
      </c>
      <c r="M29" s="77">
        <f>'様式2（U15申込書）'!L34</f>
        <v>0</v>
      </c>
      <c r="N29" s="77">
        <f>'様式2（U15申込書）'!M34</f>
        <v>0</v>
      </c>
      <c r="O29" s="77">
        <f>'様式2（U15申込書）'!N34</f>
        <v>0</v>
      </c>
      <c r="P29" s="77">
        <f>'様式2（U15申込書）'!O34</f>
        <v>0</v>
      </c>
      <c r="Q29" s="77" t="str">
        <f>'様式2（U15申込書）'!P34</f>
        <v>JWF26</v>
      </c>
      <c r="R29" s="77" t="str">
        <f>'様式2（U15申込書）'!Q34</f>
        <v>-</v>
      </c>
      <c r="S29" s="77">
        <f>'様式2（U15申込書）'!R34</f>
        <v>0</v>
      </c>
    </row>
    <row r="30" spans="1:19" x14ac:dyDescent="0.2">
      <c r="A30" s="77">
        <f>'様式2（U15申込書）'!A35</f>
        <v>30</v>
      </c>
      <c r="B30" s="77" t="str">
        <f>様式1!$A$5</f>
        <v/>
      </c>
      <c r="C30" s="77">
        <f>'様式2（U15申込書）'!B35</f>
        <v>0</v>
      </c>
      <c r="D30" s="77" t="str">
        <f>'様式2（U15申込書）'!C35</f>
        <v>U15</v>
      </c>
      <c r="E30" s="77">
        <f>'様式2（U15申込書）'!D35</f>
        <v>0</v>
      </c>
      <c r="F30" s="77">
        <f>'様式2（U15申込書）'!E35</f>
        <v>0</v>
      </c>
      <c r="G30" s="77">
        <f>'様式2（U15申込書）'!F35</f>
        <v>0</v>
      </c>
      <c r="H30" s="77">
        <f>'様式2（U15申込書）'!G35</f>
        <v>0</v>
      </c>
      <c r="I30" s="77" t="str">
        <f>'様式2（U15申込書）'!H35</f>
        <v/>
      </c>
      <c r="J30" s="77" t="str">
        <f>'様式2（U15申込書）'!I35</f>
        <v/>
      </c>
      <c r="K30" s="77">
        <f>'様式2（U15申込書）'!J35</f>
        <v>0</v>
      </c>
      <c r="L30" s="77">
        <f>'様式2（U15申込書）'!K35</f>
        <v>0</v>
      </c>
      <c r="M30" s="77">
        <f>'様式2（U15申込書）'!L35</f>
        <v>0</v>
      </c>
      <c r="N30" s="77">
        <f>'様式2（U15申込書）'!M35</f>
        <v>0</v>
      </c>
      <c r="O30" s="77">
        <f>'様式2（U15申込書）'!N35</f>
        <v>0</v>
      </c>
      <c r="P30" s="77">
        <f>'様式2（U15申込書）'!O35</f>
        <v>0</v>
      </c>
      <c r="Q30" s="77" t="str">
        <f>'様式2（U15申込書）'!P35</f>
        <v>JWF26</v>
      </c>
      <c r="R30" s="77" t="str">
        <f>'様式2（U15申込書）'!Q35</f>
        <v>-</v>
      </c>
      <c r="S30" s="77">
        <f>'様式2（U15申込書）'!R35</f>
        <v>0</v>
      </c>
    </row>
    <row r="31" spans="1:19" x14ac:dyDescent="0.2">
      <c r="A31" s="77">
        <f>'様式2（U15申込書）'!A36</f>
        <v>31</v>
      </c>
      <c r="B31" s="77" t="str">
        <f>様式1!$A$5</f>
        <v/>
      </c>
      <c r="C31" s="77">
        <f>'様式2（U15申込書）'!B36</f>
        <v>0</v>
      </c>
      <c r="D31" s="77" t="str">
        <f>'様式2（U15申込書）'!C36</f>
        <v>U15</v>
      </c>
      <c r="E31" s="77">
        <f>'様式2（U15申込書）'!D36</f>
        <v>0</v>
      </c>
      <c r="F31" s="77">
        <f>'様式2（U15申込書）'!E36</f>
        <v>0</v>
      </c>
      <c r="G31" s="77">
        <f>'様式2（U15申込書）'!F36</f>
        <v>0</v>
      </c>
      <c r="H31" s="77">
        <f>'様式2（U15申込書）'!G36</f>
        <v>0</v>
      </c>
      <c r="I31" s="77" t="str">
        <f>'様式2（U15申込書）'!H36</f>
        <v/>
      </c>
      <c r="J31" s="77" t="str">
        <f>'様式2（U15申込書）'!I36</f>
        <v/>
      </c>
      <c r="K31" s="77">
        <f>'様式2（U15申込書）'!J36</f>
        <v>0</v>
      </c>
      <c r="L31" s="77">
        <f>'様式2（U15申込書）'!K36</f>
        <v>0</v>
      </c>
      <c r="M31" s="77">
        <f>'様式2（U15申込書）'!L36</f>
        <v>0</v>
      </c>
      <c r="N31" s="77">
        <f>'様式2（U15申込書）'!M36</f>
        <v>0</v>
      </c>
      <c r="O31" s="77">
        <f>'様式2（U15申込書）'!N36</f>
        <v>0</v>
      </c>
      <c r="P31" s="77">
        <f>'様式2（U15申込書）'!O36</f>
        <v>0</v>
      </c>
      <c r="Q31" s="77" t="str">
        <f>'様式2（U15申込書）'!P36</f>
        <v>JWF26</v>
      </c>
      <c r="R31" s="77" t="str">
        <f>'様式2（U15申込書）'!Q36</f>
        <v>-</v>
      </c>
      <c r="S31" s="77">
        <f>'様式2（U15申込書）'!R36</f>
        <v>0</v>
      </c>
    </row>
    <row r="32" spans="1:19" x14ac:dyDescent="0.2">
      <c r="A32" s="77">
        <f>'様式2（U15申込書）'!A37</f>
        <v>32</v>
      </c>
      <c r="B32" s="77" t="str">
        <f>様式1!$A$5</f>
        <v/>
      </c>
      <c r="C32" s="77">
        <f>'様式2（U15申込書）'!B37</f>
        <v>0</v>
      </c>
      <c r="D32" s="77" t="str">
        <f>'様式2（U15申込書）'!C37</f>
        <v>U15</v>
      </c>
      <c r="E32" s="77">
        <f>'様式2（U15申込書）'!D37</f>
        <v>0</v>
      </c>
      <c r="F32" s="77">
        <f>'様式2（U15申込書）'!E37</f>
        <v>0</v>
      </c>
      <c r="G32" s="77">
        <f>'様式2（U15申込書）'!F37</f>
        <v>0</v>
      </c>
      <c r="H32" s="77">
        <f>'様式2（U15申込書）'!G37</f>
        <v>0</v>
      </c>
      <c r="I32" s="77" t="str">
        <f>'様式2（U15申込書）'!H37</f>
        <v/>
      </c>
      <c r="J32" s="77" t="str">
        <f>'様式2（U15申込書）'!I37</f>
        <v/>
      </c>
      <c r="K32" s="77">
        <f>'様式2（U15申込書）'!J37</f>
        <v>0</v>
      </c>
      <c r="L32" s="77">
        <f>'様式2（U15申込書）'!K37</f>
        <v>0</v>
      </c>
      <c r="M32" s="77">
        <f>'様式2（U15申込書）'!L37</f>
        <v>0</v>
      </c>
      <c r="N32" s="77">
        <f>'様式2（U15申込書）'!M37</f>
        <v>0</v>
      </c>
      <c r="O32" s="77">
        <f>'様式2（U15申込書）'!N37</f>
        <v>0</v>
      </c>
      <c r="P32" s="77">
        <f>'様式2（U15申込書）'!O37</f>
        <v>0</v>
      </c>
      <c r="Q32" s="77" t="str">
        <f>'様式2（U15申込書）'!P37</f>
        <v>JWF26</v>
      </c>
      <c r="R32" s="77" t="str">
        <f>'様式2（U15申込書）'!Q37</f>
        <v>-</v>
      </c>
      <c r="S32" s="77">
        <f>'様式2（U15申込書）'!R37</f>
        <v>0</v>
      </c>
    </row>
    <row r="33" spans="1:19" x14ac:dyDescent="0.2">
      <c r="A33" s="77">
        <f>'様式2（U15申込書）'!A38</f>
        <v>33</v>
      </c>
      <c r="B33" s="77" t="str">
        <f>様式1!$A$5</f>
        <v/>
      </c>
      <c r="C33" s="77">
        <f>'様式2（U15申込書）'!B38</f>
        <v>0</v>
      </c>
      <c r="D33" s="77" t="str">
        <f>'様式2（U15申込書）'!C38</f>
        <v>U15</v>
      </c>
      <c r="E33" s="77">
        <f>'様式2（U15申込書）'!D38</f>
        <v>0</v>
      </c>
      <c r="F33" s="77">
        <f>'様式2（U15申込書）'!E38</f>
        <v>0</v>
      </c>
      <c r="G33" s="77">
        <f>'様式2（U15申込書）'!F38</f>
        <v>0</v>
      </c>
      <c r="H33" s="77">
        <f>'様式2（U15申込書）'!G38</f>
        <v>0</v>
      </c>
      <c r="I33" s="77" t="str">
        <f>'様式2（U15申込書）'!H38</f>
        <v/>
      </c>
      <c r="J33" s="77" t="str">
        <f>'様式2（U15申込書）'!I38</f>
        <v/>
      </c>
      <c r="K33" s="77">
        <f>'様式2（U15申込書）'!J38</f>
        <v>0</v>
      </c>
      <c r="L33" s="77">
        <f>'様式2（U15申込書）'!K38</f>
        <v>0</v>
      </c>
      <c r="M33" s="77">
        <f>'様式2（U15申込書）'!L38</f>
        <v>0</v>
      </c>
      <c r="N33" s="77">
        <f>'様式2（U15申込書）'!M38</f>
        <v>0</v>
      </c>
      <c r="O33" s="77">
        <f>'様式2（U15申込書）'!N38</f>
        <v>0</v>
      </c>
      <c r="P33" s="77">
        <f>'様式2（U15申込書）'!O38</f>
        <v>0</v>
      </c>
      <c r="Q33" s="77" t="str">
        <f>'様式2（U15申込書）'!P38</f>
        <v>JWF26</v>
      </c>
      <c r="R33" s="77" t="str">
        <f>'様式2（U15申込書）'!Q38</f>
        <v>-</v>
      </c>
      <c r="S33" s="77">
        <f>'様式2（U15申込書）'!R38</f>
        <v>0</v>
      </c>
    </row>
    <row r="34" spans="1:19" x14ac:dyDescent="0.2">
      <c r="A34" s="77">
        <f>'様式2（U15申込書）'!A39</f>
        <v>34</v>
      </c>
      <c r="B34" s="77" t="str">
        <f>様式1!$A$5</f>
        <v/>
      </c>
      <c r="C34" s="77">
        <f>'様式2（U15申込書）'!B39</f>
        <v>0</v>
      </c>
      <c r="D34" s="77" t="str">
        <f>'様式2（U15申込書）'!C39</f>
        <v>U15</v>
      </c>
      <c r="E34" s="77">
        <f>'様式2（U15申込書）'!D39</f>
        <v>0</v>
      </c>
      <c r="F34" s="77">
        <f>'様式2（U15申込書）'!E39</f>
        <v>0</v>
      </c>
      <c r="G34" s="77">
        <f>'様式2（U15申込書）'!F39</f>
        <v>0</v>
      </c>
      <c r="H34" s="77">
        <f>'様式2（U15申込書）'!G39</f>
        <v>0</v>
      </c>
      <c r="I34" s="77" t="str">
        <f>'様式2（U15申込書）'!H39</f>
        <v/>
      </c>
      <c r="J34" s="77" t="str">
        <f>'様式2（U15申込書）'!I39</f>
        <v/>
      </c>
      <c r="K34" s="77">
        <f>'様式2（U15申込書）'!J39</f>
        <v>0</v>
      </c>
      <c r="L34" s="77">
        <f>'様式2（U15申込書）'!K39</f>
        <v>0</v>
      </c>
      <c r="M34" s="77">
        <f>'様式2（U15申込書）'!L39</f>
        <v>0</v>
      </c>
      <c r="N34" s="77">
        <f>'様式2（U15申込書）'!M39</f>
        <v>0</v>
      </c>
      <c r="O34" s="77">
        <f>'様式2（U15申込書）'!N39</f>
        <v>0</v>
      </c>
      <c r="P34" s="77">
        <f>'様式2（U15申込書）'!O39</f>
        <v>0</v>
      </c>
      <c r="Q34" s="77" t="str">
        <f>'様式2（U15申込書）'!P39</f>
        <v>JWF26</v>
      </c>
      <c r="R34" s="77" t="str">
        <f>'様式2（U15申込書）'!Q39</f>
        <v>-</v>
      </c>
      <c r="S34" s="77">
        <f>'様式2（U15申込書）'!R39</f>
        <v>0</v>
      </c>
    </row>
    <row r="35" spans="1:19" x14ac:dyDescent="0.2">
      <c r="A35" s="77">
        <f>'様式2（U15申込書）'!A40</f>
        <v>35</v>
      </c>
      <c r="B35" s="77" t="str">
        <f>様式1!$A$5</f>
        <v/>
      </c>
      <c r="C35" s="77">
        <f>'様式2（U15申込書）'!B40</f>
        <v>0</v>
      </c>
      <c r="D35" s="77" t="str">
        <f>'様式2（U15申込書）'!C40</f>
        <v>U15</v>
      </c>
      <c r="E35" s="77">
        <f>'様式2（U15申込書）'!D40</f>
        <v>0</v>
      </c>
      <c r="F35" s="77">
        <f>'様式2（U15申込書）'!E40</f>
        <v>0</v>
      </c>
      <c r="G35" s="77">
        <f>'様式2（U15申込書）'!F40</f>
        <v>0</v>
      </c>
      <c r="H35" s="77">
        <f>'様式2（U15申込書）'!G40</f>
        <v>0</v>
      </c>
      <c r="I35" s="77" t="str">
        <f>'様式2（U15申込書）'!H40</f>
        <v/>
      </c>
      <c r="J35" s="77" t="str">
        <f>'様式2（U15申込書）'!I40</f>
        <v/>
      </c>
      <c r="K35" s="77">
        <f>'様式2（U15申込書）'!J40</f>
        <v>0</v>
      </c>
      <c r="L35" s="77">
        <f>'様式2（U15申込書）'!K40</f>
        <v>0</v>
      </c>
      <c r="M35" s="77">
        <f>'様式2（U15申込書）'!L40</f>
        <v>0</v>
      </c>
      <c r="N35" s="77">
        <f>'様式2（U15申込書）'!M40</f>
        <v>0</v>
      </c>
      <c r="O35" s="77">
        <f>'様式2（U15申込書）'!N40</f>
        <v>0</v>
      </c>
      <c r="P35" s="77">
        <f>'様式2（U15申込書）'!O40</f>
        <v>0</v>
      </c>
      <c r="Q35" s="77" t="str">
        <f>'様式2（U15申込書）'!P40</f>
        <v>JWF26</v>
      </c>
      <c r="R35" s="77" t="str">
        <f>'様式2（U15申込書）'!Q40</f>
        <v>-</v>
      </c>
      <c r="S35" s="77">
        <f>'様式2（U15申込書）'!R40</f>
        <v>0</v>
      </c>
    </row>
    <row r="36" spans="1:19" x14ac:dyDescent="0.2">
      <c r="A36" s="77">
        <f>'様式2（U15申込書）'!A41</f>
        <v>36</v>
      </c>
      <c r="B36" s="77" t="str">
        <f>様式1!$A$5</f>
        <v/>
      </c>
      <c r="C36" s="77">
        <f>'様式2（U15申込書）'!B41</f>
        <v>0</v>
      </c>
      <c r="D36" s="77" t="str">
        <f>'様式2（U15申込書）'!C41</f>
        <v>U15</v>
      </c>
      <c r="E36" s="77">
        <f>'様式2（U15申込書）'!D41</f>
        <v>0</v>
      </c>
      <c r="F36" s="77">
        <f>'様式2（U15申込書）'!E41</f>
        <v>0</v>
      </c>
      <c r="G36" s="77">
        <f>'様式2（U15申込書）'!F41</f>
        <v>0</v>
      </c>
      <c r="H36" s="77">
        <f>'様式2（U15申込書）'!G41</f>
        <v>0</v>
      </c>
      <c r="I36" s="77" t="str">
        <f>'様式2（U15申込書）'!H41</f>
        <v/>
      </c>
      <c r="J36" s="77" t="str">
        <f>'様式2（U15申込書）'!I41</f>
        <v/>
      </c>
      <c r="K36" s="77">
        <f>'様式2（U15申込書）'!J41</f>
        <v>0</v>
      </c>
      <c r="L36" s="77">
        <f>'様式2（U15申込書）'!K41</f>
        <v>0</v>
      </c>
      <c r="M36" s="77">
        <f>'様式2（U15申込書）'!L41</f>
        <v>0</v>
      </c>
      <c r="N36" s="77">
        <f>'様式2（U15申込書）'!M41</f>
        <v>0</v>
      </c>
      <c r="O36" s="77">
        <f>'様式2（U15申込書）'!N41</f>
        <v>0</v>
      </c>
      <c r="P36" s="77">
        <f>'様式2（U15申込書）'!O41</f>
        <v>0</v>
      </c>
      <c r="Q36" s="77" t="str">
        <f>'様式2（U15申込書）'!P41</f>
        <v>JWF26</v>
      </c>
      <c r="R36" s="77" t="str">
        <f>'様式2（U15申込書）'!Q41</f>
        <v>-</v>
      </c>
      <c r="S36" s="77">
        <f>'様式2（U15申込書）'!R41</f>
        <v>0</v>
      </c>
    </row>
    <row r="37" spans="1:19" x14ac:dyDescent="0.2">
      <c r="A37" s="77">
        <f>'様式2（U15申込書）'!A42</f>
        <v>37</v>
      </c>
      <c r="B37" s="77" t="str">
        <f>様式1!$A$5</f>
        <v/>
      </c>
      <c r="C37" s="77">
        <f>'様式2（U15申込書）'!B42</f>
        <v>0</v>
      </c>
      <c r="D37" s="77" t="str">
        <f>'様式2（U15申込書）'!C42</f>
        <v>U15</v>
      </c>
      <c r="E37" s="77">
        <f>'様式2（U15申込書）'!D42</f>
        <v>0</v>
      </c>
      <c r="F37" s="77">
        <f>'様式2（U15申込書）'!E42</f>
        <v>0</v>
      </c>
      <c r="G37" s="77">
        <f>'様式2（U15申込書）'!F42</f>
        <v>0</v>
      </c>
      <c r="H37" s="77">
        <f>'様式2（U15申込書）'!G42</f>
        <v>0</v>
      </c>
      <c r="I37" s="77" t="str">
        <f>'様式2（U15申込書）'!H42</f>
        <v/>
      </c>
      <c r="J37" s="77" t="str">
        <f>'様式2（U15申込書）'!I42</f>
        <v/>
      </c>
      <c r="K37" s="77">
        <f>'様式2（U15申込書）'!J42</f>
        <v>0</v>
      </c>
      <c r="L37" s="77">
        <f>'様式2（U15申込書）'!K42</f>
        <v>0</v>
      </c>
      <c r="M37" s="77">
        <f>'様式2（U15申込書）'!L42</f>
        <v>0</v>
      </c>
      <c r="N37" s="77">
        <f>'様式2（U15申込書）'!M42</f>
        <v>0</v>
      </c>
      <c r="O37" s="77">
        <f>'様式2（U15申込書）'!N42</f>
        <v>0</v>
      </c>
      <c r="P37" s="77">
        <f>'様式2（U15申込書）'!O42</f>
        <v>0</v>
      </c>
      <c r="Q37" s="77" t="str">
        <f>'様式2（U15申込書）'!P42</f>
        <v>JWF26</v>
      </c>
      <c r="R37" s="77" t="str">
        <f>'様式2（U15申込書）'!Q42</f>
        <v>-</v>
      </c>
      <c r="S37" s="77">
        <f>'様式2（U15申込書）'!R42</f>
        <v>0</v>
      </c>
    </row>
    <row r="38" spans="1:19" x14ac:dyDescent="0.2">
      <c r="A38" s="77">
        <f>'様式2（U15申込書）'!A43</f>
        <v>38</v>
      </c>
      <c r="B38" s="77" t="str">
        <f>様式1!$A$5</f>
        <v/>
      </c>
      <c r="C38" s="77">
        <f>'様式2（U15申込書）'!B43</f>
        <v>0</v>
      </c>
      <c r="D38" s="77" t="str">
        <f>'様式2（U15申込書）'!C43</f>
        <v>U15</v>
      </c>
      <c r="E38" s="77">
        <f>'様式2（U15申込書）'!D43</f>
        <v>0</v>
      </c>
      <c r="F38" s="77">
        <f>'様式2（U15申込書）'!E43</f>
        <v>0</v>
      </c>
      <c r="G38" s="77">
        <f>'様式2（U15申込書）'!F43</f>
        <v>0</v>
      </c>
      <c r="H38" s="77">
        <f>'様式2（U15申込書）'!G43</f>
        <v>0</v>
      </c>
      <c r="I38" s="77" t="str">
        <f>'様式2（U15申込書）'!H43</f>
        <v/>
      </c>
      <c r="J38" s="77" t="str">
        <f>'様式2（U15申込書）'!I43</f>
        <v/>
      </c>
      <c r="K38" s="77">
        <f>'様式2（U15申込書）'!J43</f>
        <v>0</v>
      </c>
      <c r="L38" s="77">
        <f>'様式2（U15申込書）'!K43</f>
        <v>0</v>
      </c>
      <c r="M38" s="77">
        <f>'様式2（U15申込書）'!L43</f>
        <v>0</v>
      </c>
      <c r="N38" s="77">
        <f>'様式2（U15申込書）'!M43</f>
        <v>0</v>
      </c>
      <c r="O38" s="77">
        <f>'様式2（U15申込書）'!N43</f>
        <v>0</v>
      </c>
      <c r="P38" s="77">
        <f>'様式2（U15申込書）'!O43</f>
        <v>0</v>
      </c>
      <c r="Q38" s="77" t="str">
        <f>'様式2（U15申込書）'!P43</f>
        <v>JWF26</v>
      </c>
      <c r="R38" s="77" t="str">
        <f>'様式2（U15申込書）'!Q43</f>
        <v>-</v>
      </c>
      <c r="S38" s="77">
        <f>'様式2（U15申込書）'!R43</f>
        <v>0</v>
      </c>
    </row>
    <row r="39" spans="1:19" x14ac:dyDescent="0.2">
      <c r="A39" s="77">
        <f>'様式2（U15申込書）'!A44</f>
        <v>39</v>
      </c>
      <c r="B39" s="77" t="str">
        <f>様式1!$A$5</f>
        <v/>
      </c>
      <c r="C39" s="77">
        <f>'様式2（U15申込書）'!B44</f>
        <v>0</v>
      </c>
      <c r="D39" s="77" t="str">
        <f>'様式2（U15申込書）'!C44</f>
        <v>U15</v>
      </c>
      <c r="E39" s="77">
        <f>'様式2（U15申込書）'!D44</f>
        <v>0</v>
      </c>
      <c r="F39" s="77">
        <f>'様式2（U15申込書）'!E44</f>
        <v>0</v>
      </c>
      <c r="G39" s="77">
        <f>'様式2（U15申込書）'!F44</f>
        <v>0</v>
      </c>
      <c r="H39" s="77">
        <f>'様式2（U15申込書）'!G44</f>
        <v>0</v>
      </c>
      <c r="I39" s="77" t="str">
        <f>'様式2（U15申込書）'!H44</f>
        <v/>
      </c>
      <c r="J39" s="77" t="str">
        <f>'様式2（U15申込書）'!I44</f>
        <v/>
      </c>
      <c r="K39" s="77">
        <f>'様式2（U15申込書）'!J44</f>
        <v>0</v>
      </c>
      <c r="L39" s="77">
        <f>'様式2（U15申込書）'!K44</f>
        <v>0</v>
      </c>
      <c r="M39" s="77">
        <f>'様式2（U15申込書）'!L44</f>
        <v>0</v>
      </c>
      <c r="N39" s="77">
        <f>'様式2（U15申込書）'!M44</f>
        <v>0</v>
      </c>
      <c r="O39" s="77">
        <f>'様式2（U15申込書）'!N44</f>
        <v>0</v>
      </c>
      <c r="P39" s="77">
        <f>'様式2（U15申込書）'!O44</f>
        <v>0</v>
      </c>
      <c r="Q39" s="77" t="str">
        <f>'様式2（U15申込書）'!P44</f>
        <v>JWF26</v>
      </c>
      <c r="R39" s="77" t="str">
        <f>'様式2（U15申込書）'!Q44</f>
        <v>-</v>
      </c>
      <c r="S39" s="77">
        <f>'様式2（U15申込書）'!R44</f>
        <v>0</v>
      </c>
    </row>
    <row r="40" spans="1:19" x14ac:dyDescent="0.2">
      <c r="A40" s="77">
        <f>'様式2（U15申込書）'!A45</f>
        <v>40</v>
      </c>
      <c r="B40" s="77" t="str">
        <f>様式1!$A$5</f>
        <v/>
      </c>
      <c r="C40" s="77">
        <f>'様式2（U15申込書）'!B45</f>
        <v>0</v>
      </c>
      <c r="D40" s="77" t="str">
        <f>'様式2（U15申込書）'!C45</f>
        <v>U15</v>
      </c>
      <c r="E40" s="77">
        <f>'様式2（U15申込書）'!D45</f>
        <v>0</v>
      </c>
      <c r="F40" s="77">
        <f>'様式2（U15申込書）'!E45</f>
        <v>0</v>
      </c>
      <c r="G40" s="77">
        <f>'様式2（U15申込書）'!F45</f>
        <v>0</v>
      </c>
      <c r="H40" s="77">
        <f>'様式2（U15申込書）'!G45</f>
        <v>0</v>
      </c>
      <c r="I40" s="77" t="str">
        <f>'様式2（U15申込書）'!H45</f>
        <v/>
      </c>
      <c r="J40" s="77" t="str">
        <f>'様式2（U15申込書）'!I45</f>
        <v/>
      </c>
      <c r="K40" s="77">
        <f>'様式2（U15申込書）'!J45</f>
        <v>0</v>
      </c>
      <c r="L40" s="77">
        <f>'様式2（U15申込書）'!K45</f>
        <v>0</v>
      </c>
      <c r="M40" s="77">
        <f>'様式2（U15申込書）'!L45</f>
        <v>0</v>
      </c>
      <c r="N40" s="77">
        <f>'様式2（U15申込書）'!M45</f>
        <v>0</v>
      </c>
      <c r="O40" s="77">
        <f>'様式2（U15申込書）'!N45</f>
        <v>0</v>
      </c>
      <c r="P40" s="77">
        <f>'様式2（U15申込書）'!O45</f>
        <v>0</v>
      </c>
      <c r="Q40" s="77" t="str">
        <f>'様式2（U15申込書）'!P45</f>
        <v>JWF26</v>
      </c>
      <c r="R40" s="77" t="str">
        <f>'様式2（U15申込書）'!Q45</f>
        <v>-</v>
      </c>
      <c r="S40" s="77">
        <f>'様式2（U15申込書）'!R45</f>
        <v>0</v>
      </c>
    </row>
    <row r="41" spans="1:19" x14ac:dyDescent="0.2">
      <c r="A41" s="77">
        <f>'様式2（U15申込書）'!A46</f>
        <v>41</v>
      </c>
      <c r="B41" s="77" t="str">
        <f>様式1!$A$5</f>
        <v/>
      </c>
      <c r="C41" s="77">
        <f>'様式2（U15申込書）'!B46</f>
        <v>0</v>
      </c>
      <c r="D41" s="77" t="str">
        <f>'様式2（U15申込書）'!C46</f>
        <v>U15</v>
      </c>
      <c r="E41" s="77">
        <f>'様式2（U15申込書）'!D46</f>
        <v>0</v>
      </c>
      <c r="F41" s="77">
        <f>'様式2（U15申込書）'!E46</f>
        <v>0</v>
      </c>
      <c r="G41" s="77">
        <f>'様式2（U15申込書）'!F46</f>
        <v>0</v>
      </c>
      <c r="H41" s="77">
        <f>'様式2（U15申込書）'!G46</f>
        <v>0</v>
      </c>
      <c r="I41" s="77" t="str">
        <f>'様式2（U15申込書）'!H46</f>
        <v/>
      </c>
      <c r="J41" s="77" t="str">
        <f>'様式2（U15申込書）'!I46</f>
        <v/>
      </c>
      <c r="K41" s="77">
        <f>'様式2（U15申込書）'!J46</f>
        <v>0</v>
      </c>
      <c r="L41" s="77">
        <f>'様式2（U15申込書）'!K46</f>
        <v>0</v>
      </c>
      <c r="M41" s="77">
        <f>'様式2（U15申込書）'!L46</f>
        <v>0</v>
      </c>
      <c r="N41" s="77">
        <f>'様式2（U15申込書）'!M46</f>
        <v>0</v>
      </c>
      <c r="O41" s="77">
        <f>'様式2（U15申込書）'!N46</f>
        <v>0</v>
      </c>
      <c r="P41" s="77">
        <f>'様式2（U15申込書）'!O46</f>
        <v>0</v>
      </c>
      <c r="Q41" s="77" t="str">
        <f>'様式2（U15申込書）'!P46</f>
        <v>JWF26</v>
      </c>
      <c r="R41" s="77" t="str">
        <f>'様式2（U15申込書）'!Q46</f>
        <v>-</v>
      </c>
      <c r="S41" s="77">
        <f>'様式2（U15申込書）'!R46</f>
        <v>0</v>
      </c>
    </row>
    <row r="42" spans="1:19" x14ac:dyDescent="0.2">
      <c r="A42" s="77">
        <f>'様式2（U15申込書）'!A47</f>
        <v>42</v>
      </c>
      <c r="B42" s="77" t="str">
        <f>様式1!$A$5</f>
        <v/>
      </c>
      <c r="C42" s="77">
        <f>'様式2（U15申込書）'!B47</f>
        <v>0</v>
      </c>
      <c r="D42" s="77" t="str">
        <f>'様式2（U15申込書）'!C47</f>
        <v>U15</v>
      </c>
      <c r="E42" s="77">
        <f>'様式2（U15申込書）'!D47</f>
        <v>0</v>
      </c>
      <c r="F42" s="77">
        <f>'様式2（U15申込書）'!E47</f>
        <v>0</v>
      </c>
      <c r="G42" s="77">
        <f>'様式2（U15申込書）'!F47</f>
        <v>0</v>
      </c>
      <c r="H42" s="77">
        <f>'様式2（U15申込書）'!G47</f>
        <v>0</v>
      </c>
      <c r="I42" s="77" t="str">
        <f>'様式2（U15申込書）'!H47</f>
        <v/>
      </c>
      <c r="J42" s="77" t="str">
        <f>'様式2（U15申込書）'!I47</f>
        <v/>
      </c>
      <c r="K42" s="77">
        <f>'様式2（U15申込書）'!J47</f>
        <v>0</v>
      </c>
      <c r="L42" s="77">
        <f>'様式2（U15申込書）'!K47</f>
        <v>0</v>
      </c>
      <c r="M42" s="77">
        <f>'様式2（U15申込書）'!L47</f>
        <v>0</v>
      </c>
      <c r="N42" s="77">
        <f>'様式2（U15申込書）'!M47</f>
        <v>0</v>
      </c>
      <c r="O42" s="77">
        <f>'様式2（U15申込書）'!N47</f>
        <v>0</v>
      </c>
      <c r="P42" s="77">
        <f>'様式2（U15申込書）'!O47</f>
        <v>0</v>
      </c>
      <c r="Q42" s="77" t="str">
        <f>'様式2（U15申込書）'!P47</f>
        <v>JWF26</v>
      </c>
      <c r="R42" s="77" t="str">
        <f>'様式2（U15申込書）'!Q47</f>
        <v>-</v>
      </c>
      <c r="S42" s="77">
        <f>'様式2（U15申込書）'!R47</f>
        <v>0</v>
      </c>
    </row>
    <row r="43" spans="1:19" x14ac:dyDescent="0.2">
      <c r="A43" s="77">
        <f>'様式2（U15申込書）'!A48</f>
        <v>43</v>
      </c>
      <c r="B43" s="77" t="str">
        <f>様式1!$A$5</f>
        <v/>
      </c>
      <c r="C43" s="77">
        <f>'様式2（U15申込書）'!B48</f>
        <v>0</v>
      </c>
      <c r="D43" s="77" t="str">
        <f>'様式2（U15申込書）'!C48</f>
        <v>U15</v>
      </c>
      <c r="E43" s="77">
        <f>'様式2（U15申込書）'!D48</f>
        <v>0</v>
      </c>
      <c r="F43" s="77">
        <f>'様式2（U15申込書）'!E48</f>
        <v>0</v>
      </c>
      <c r="G43" s="77">
        <f>'様式2（U15申込書）'!F48</f>
        <v>0</v>
      </c>
      <c r="H43" s="77">
        <f>'様式2（U15申込書）'!G48</f>
        <v>0</v>
      </c>
      <c r="I43" s="77" t="str">
        <f>'様式2（U15申込書）'!H48</f>
        <v/>
      </c>
      <c r="J43" s="77" t="str">
        <f>'様式2（U15申込書）'!I48</f>
        <v/>
      </c>
      <c r="K43" s="77">
        <f>'様式2（U15申込書）'!J48</f>
        <v>0</v>
      </c>
      <c r="L43" s="77">
        <f>'様式2（U15申込書）'!K48</f>
        <v>0</v>
      </c>
      <c r="M43" s="77">
        <f>'様式2（U15申込書）'!L48</f>
        <v>0</v>
      </c>
      <c r="N43" s="77">
        <f>'様式2（U15申込書）'!M48</f>
        <v>0</v>
      </c>
      <c r="O43" s="77">
        <f>'様式2（U15申込書）'!N48</f>
        <v>0</v>
      </c>
      <c r="P43" s="77">
        <f>'様式2（U15申込書）'!O48</f>
        <v>0</v>
      </c>
      <c r="Q43" s="77" t="str">
        <f>'様式2（U15申込書）'!P48</f>
        <v>JWF26</v>
      </c>
      <c r="R43" s="77" t="str">
        <f>'様式2（U15申込書）'!Q48</f>
        <v>-</v>
      </c>
      <c r="S43" s="77">
        <f>'様式2（U15申込書）'!R48</f>
        <v>0</v>
      </c>
    </row>
    <row r="44" spans="1:19" x14ac:dyDescent="0.2">
      <c r="A44" s="77">
        <f>'様式2（U15申込書）'!A49</f>
        <v>44</v>
      </c>
      <c r="B44" s="77" t="str">
        <f>様式1!$A$5</f>
        <v/>
      </c>
      <c r="C44" s="77">
        <f>'様式2（U15申込書）'!B49</f>
        <v>0</v>
      </c>
      <c r="D44" s="77" t="str">
        <f>'様式2（U15申込書）'!C49</f>
        <v>U15</v>
      </c>
      <c r="E44" s="77">
        <f>'様式2（U15申込書）'!D49</f>
        <v>0</v>
      </c>
      <c r="F44" s="77">
        <f>'様式2（U15申込書）'!E49</f>
        <v>0</v>
      </c>
      <c r="G44" s="77">
        <f>'様式2（U15申込書）'!F49</f>
        <v>0</v>
      </c>
      <c r="H44" s="77">
        <f>'様式2（U15申込書）'!G49</f>
        <v>0</v>
      </c>
      <c r="I44" s="77" t="str">
        <f>'様式2（U15申込書）'!H49</f>
        <v/>
      </c>
      <c r="J44" s="77" t="str">
        <f>'様式2（U15申込書）'!I49</f>
        <v/>
      </c>
      <c r="K44" s="77">
        <f>'様式2（U15申込書）'!J49</f>
        <v>0</v>
      </c>
      <c r="L44" s="77">
        <f>'様式2（U15申込書）'!K49</f>
        <v>0</v>
      </c>
      <c r="M44" s="77">
        <f>'様式2（U15申込書）'!L49</f>
        <v>0</v>
      </c>
      <c r="N44" s="77">
        <f>'様式2（U15申込書）'!M49</f>
        <v>0</v>
      </c>
      <c r="O44" s="77">
        <f>'様式2（U15申込書）'!N49</f>
        <v>0</v>
      </c>
      <c r="P44" s="77">
        <f>'様式2（U15申込書）'!O49</f>
        <v>0</v>
      </c>
      <c r="Q44" s="77" t="str">
        <f>'様式2（U15申込書）'!P49</f>
        <v>JWF26</v>
      </c>
      <c r="R44" s="77" t="str">
        <f>'様式2（U15申込書）'!Q49</f>
        <v>-</v>
      </c>
      <c r="S44" s="77">
        <f>'様式2（U15申込書）'!R49</f>
        <v>0</v>
      </c>
    </row>
    <row r="45" spans="1:19" x14ac:dyDescent="0.2">
      <c r="A45" s="77">
        <f>'様式2（U15申込書）'!A50</f>
        <v>45</v>
      </c>
      <c r="B45" s="77" t="str">
        <f>様式1!$A$5</f>
        <v/>
      </c>
      <c r="C45" s="77">
        <f>'様式2（U15申込書）'!B50</f>
        <v>0</v>
      </c>
      <c r="D45" s="77" t="str">
        <f>'様式2（U15申込書）'!C50</f>
        <v>U15</v>
      </c>
      <c r="E45" s="77">
        <f>'様式2（U15申込書）'!D50</f>
        <v>0</v>
      </c>
      <c r="F45" s="77">
        <f>'様式2（U15申込書）'!E50</f>
        <v>0</v>
      </c>
      <c r="G45" s="77">
        <f>'様式2（U15申込書）'!F50</f>
        <v>0</v>
      </c>
      <c r="H45" s="77">
        <f>'様式2（U15申込書）'!G50</f>
        <v>0</v>
      </c>
      <c r="I45" s="77" t="str">
        <f>'様式2（U15申込書）'!H50</f>
        <v/>
      </c>
      <c r="J45" s="77" t="str">
        <f>'様式2（U15申込書）'!I50</f>
        <v/>
      </c>
      <c r="K45" s="77">
        <f>'様式2（U15申込書）'!J50</f>
        <v>0</v>
      </c>
      <c r="L45" s="77">
        <f>'様式2（U15申込書）'!K50</f>
        <v>0</v>
      </c>
      <c r="M45" s="77">
        <f>'様式2（U15申込書）'!L50</f>
        <v>0</v>
      </c>
      <c r="N45" s="77">
        <f>'様式2（U15申込書）'!M50</f>
        <v>0</v>
      </c>
      <c r="O45" s="77">
        <f>'様式2（U15申込書）'!N50</f>
        <v>0</v>
      </c>
      <c r="P45" s="77">
        <f>'様式2（U15申込書）'!O50</f>
        <v>0</v>
      </c>
      <c r="Q45" s="77" t="str">
        <f>'様式2（U15申込書）'!P50</f>
        <v>JWF26</v>
      </c>
      <c r="R45" s="77" t="str">
        <f>'様式2（U15申込書）'!Q50</f>
        <v>-</v>
      </c>
      <c r="S45" s="77">
        <f>'様式2（U15申込書）'!R50</f>
        <v>0</v>
      </c>
    </row>
    <row r="46" spans="1:19" x14ac:dyDescent="0.2">
      <c r="A46" s="77">
        <f>'様式2（U15申込書）'!A51</f>
        <v>46</v>
      </c>
      <c r="B46" s="77" t="str">
        <f>様式1!$A$5</f>
        <v/>
      </c>
      <c r="C46" s="77">
        <f>'様式2（U15申込書）'!B51</f>
        <v>0</v>
      </c>
      <c r="D46" s="77" t="str">
        <f>'様式2（U15申込書）'!C51</f>
        <v>U15</v>
      </c>
      <c r="E46" s="77">
        <f>'様式2（U15申込書）'!D51</f>
        <v>0</v>
      </c>
      <c r="F46" s="77">
        <f>'様式2（U15申込書）'!E51</f>
        <v>0</v>
      </c>
      <c r="G46" s="77">
        <f>'様式2（U15申込書）'!F51</f>
        <v>0</v>
      </c>
      <c r="H46" s="77">
        <f>'様式2（U15申込書）'!G51</f>
        <v>0</v>
      </c>
      <c r="I46" s="77" t="str">
        <f>'様式2（U15申込書）'!H51</f>
        <v/>
      </c>
      <c r="J46" s="77" t="str">
        <f>'様式2（U15申込書）'!I51</f>
        <v/>
      </c>
      <c r="K46" s="77">
        <f>'様式2（U15申込書）'!J51</f>
        <v>0</v>
      </c>
      <c r="L46" s="77">
        <f>'様式2（U15申込書）'!K51</f>
        <v>0</v>
      </c>
      <c r="M46" s="77">
        <f>'様式2（U15申込書）'!L51</f>
        <v>0</v>
      </c>
      <c r="N46" s="77">
        <f>'様式2（U15申込書）'!M51</f>
        <v>0</v>
      </c>
      <c r="O46" s="77">
        <f>'様式2（U15申込書）'!N51</f>
        <v>0</v>
      </c>
      <c r="P46" s="77">
        <f>'様式2（U15申込書）'!O51</f>
        <v>0</v>
      </c>
      <c r="Q46" s="77" t="str">
        <f>'様式2（U15申込書）'!P51</f>
        <v>JWF26</v>
      </c>
      <c r="R46" s="77" t="str">
        <f>'様式2（U15申込書）'!Q51</f>
        <v>-</v>
      </c>
      <c r="S46" s="77">
        <f>'様式2（U15申込書）'!R51</f>
        <v>0</v>
      </c>
    </row>
    <row r="47" spans="1:19" x14ac:dyDescent="0.2">
      <c r="A47" s="77">
        <f>'様式2（U15申込書）'!A52</f>
        <v>47</v>
      </c>
      <c r="B47" s="77" t="str">
        <f>様式1!$A$5</f>
        <v/>
      </c>
      <c r="C47" s="77">
        <f>'様式2（U15申込書）'!B52</f>
        <v>0</v>
      </c>
      <c r="D47" s="77" t="str">
        <f>'様式2（U15申込書）'!C52</f>
        <v>U15</v>
      </c>
      <c r="E47" s="77">
        <f>'様式2（U15申込書）'!D52</f>
        <v>0</v>
      </c>
      <c r="F47" s="77">
        <f>'様式2（U15申込書）'!E52</f>
        <v>0</v>
      </c>
      <c r="G47" s="77">
        <f>'様式2（U15申込書）'!F52</f>
        <v>0</v>
      </c>
      <c r="H47" s="77">
        <f>'様式2（U15申込書）'!G52</f>
        <v>0</v>
      </c>
      <c r="I47" s="77" t="str">
        <f>'様式2（U15申込書）'!H52</f>
        <v/>
      </c>
      <c r="J47" s="77" t="str">
        <f>'様式2（U15申込書）'!I52</f>
        <v/>
      </c>
      <c r="K47" s="77">
        <f>'様式2（U15申込書）'!J52</f>
        <v>0</v>
      </c>
      <c r="L47" s="77">
        <f>'様式2（U15申込書）'!K52</f>
        <v>0</v>
      </c>
      <c r="M47" s="77">
        <f>'様式2（U15申込書）'!L52</f>
        <v>0</v>
      </c>
      <c r="N47" s="77">
        <f>'様式2（U15申込書）'!M52</f>
        <v>0</v>
      </c>
      <c r="O47" s="77">
        <f>'様式2（U15申込書）'!N52</f>
        <v>0</v>
      </c>
      <c r="P47" s="77">
        <f>'様式2（U15申込書）'!O52</f>
        <v>0</v>
      </c>
      <c r="Q47" s="77" t="str">
        <f>'様式2（U15申込書）'!P52</f>
        <v>JWF26</v>
      </c>
      <c r="R47" s="77" t="str">
        <f>'様式2（U15申込書）'!Q52</f>
        <v>-</v>
      </c>
      <c r="S47" s="77">
        <f>'様式2（U15申込書）'!R52</f>
        <v>0</v>
      </c>
    </row>
    <row r="48" spans="1:19" x14ac:dyDescent="0.2">
      <c r="A48" s="77">
        <f>'様式2（U15申込書）'!A53</f>
        <v>48</v>
      </c>
      <c r="B48" s="77" t="str">
        <f>様式1!$A$5</f>
        <v/>
      </c>
      <c r="C48" s="77">
        <f>'様式2（U15申込書）'!B53</f>
        <v>0</v>
      </c>
      <c r="D48" s="77" t="str">
        <f>'様式2（U15申込書）'!C53</f>
        <v>U15</v>
      </c>
      <c r="E48" s="77">
        <f>'様式2（U15申込書）'!D53</f>
        <v>0</v>
      </c>
      <c r="F48" s="77">
        <f>'様式2（U15申込書）'!E53</f>
        <v>0</v>
      </c>
      <c r="G48" s="77">
        <f>'様式2（U15申込書）'!F53</f>
        <v>0</v>
      </c>
      <c r="H48" s="77">
        <f>'様式2（U15申込書）'!G53</f>
        <v>0</v>
      </c>
      <c r="I48" s="77" t="str">
        <f>'様式2（U15申込書）'!H53</f>
        <v/>
      </c>
      <c r="J48" s="77" t="str">
        <f>'様式2（U15申込書）'!I53</f>
        <v/>
      </c>
      <c r="K48" s="77">
        <f>'様式2（U15申込書）'!J53</f>
        <v>0</v>
      </c>
      <c r="L48" s="77">
        <f>'様式2（U15申込書）'!K53</f>
        <v>0</v>
      </c>
      <c r="M48" s="77">
        <f>'様式2（U15申込書）'!L53</f>
        <v>0</v>
      </c>
      <c r="N48" s="77">
        <f>'様式2（U15申込書）'!M53</f>
        <v>0</v>
      </c>
      <c r="O48" s="77">
        <f>'様式2（U15申込書）'!N53</f>
        <v>0</v>
      </c>
      <c r="P48" s="77">
        <f>'様式2（U15申込書）'!O53</f>
        <v>0</v>
      </c>
      <c r="Q48" s="77" t="str">
        <f>'様式2（U15申込書）'!P53</f>
        <v>JWF26</v>
      </c>
      <c r="R48" s="77" t="str">
        <f>'様式2（U15申込書）'!Q53</f>
        <v>-</v>
      </c>
      <c r="S48" s="77">
        <f>'様式2（U15申込書）'!R53</f>
        <v>0</v>
      </c>
    </row>
    <row r="49" spans="1:19" x14ac:dyDescent="0.2">
      <c r="A49" s="77">
        <f>'様式2（U15申込書）'!A54</f>
        <v>49</v>
      </c>
      <c r="B49" s="77" t="str">
        <f>様式1!$A$5</f>
        <v/>
      </c>
      <c r="C49" s="77">
        <f>'様式2（U15申込書）'!B54</f>
        <v>0</v>
      </c>
      <c r="D49" s="77" t="str">
        <f>'様式2（U15申込書）'!C54</f>
        <v>U15</v>
      </c>
      <c r="E49" s="77">
        <f>'様式2（U15申込書）'!D54</f>
        <v>0</v>
      </c>
      <c r="F49" s="77">
        <f>'様式2（U15申込書）'!E54</f>
        <v>0</v>
      </c>
      <c r="G49" s="77">
        <f>'様式2（U15申込書）'!F54</f>
        <v>0</v>
      </c>
      <c r="H49" s="77">
        <f>'様式2（U15申込書）'!G54</f>
        <v>0</v>
      </c>
      <c r="I49" s="77" t="str">
        <f>'様式2（U15申込書）'!H54</f>
        <v/>
      </c>
      <c r="J49" s="77" t="str">
        <f>'様式2（U15申込書）'!I54</f>
        <v/>
      </c>
      <c r="K49" s="77">
        <f>'様式2（U15申込書）'!J54</f>
        <v>0</v>
      </c>
      <c r="L49" s="77">
        <f>'様式2（U15申込書）'!K54</f>
        <v>0</v>
      </c>
      <c r="M49" s="77">
        <f>'様式2（U15申込書）'!L54</f>
        <v>0</v>
      </c>
      <c r="N49" s="77">
        <f>'様式2（U15申込書）'!M54</f>
        <v>0</v>
      </c>
      <c r="O49" s="77">
        <f>'様式2（U15申込書）'!N54</f>
        <v>0</v>
      </c>
      <c r="P49" s="77">
        <f>'様式2（U15申込書）'!O54</f>
        <v>0</v>
      </c>
      <c r="Q49" s="77" t="str">
        <f>'様式2（U15申込書）'!P54</f>
        <v>JWF26</v>
      </c>
      <c r="R49" s="77" t="str">
        <f>'様式2（U15申込書）'!Q54</f>
        <v>-</v>
      </c>
      <c r="S49" s="77">
        <f>'様式2（U15申込書）'!R54</f>
        <v>0</v>
      </c>
    </row>
    <row r="50" spans="1:19" x14ac:dyDescent="0.2">
      <c r="A50" s="77">
        <f>'様式2（U15申込書）'!A55</f>
        <v>50</v>
      </c>
      <c r="B50" s="77" t="str">
        <f>様式1!$A$5</f>
        <v/>
      </c>
      <c r="C50" s="77">
        <f>'様式2（U15申込書）'!B55</f>
        <v>0</v>
      </c>
      <c r="D50" s="77" t="str">
        <f>'様式2（U15申込書）'!C55</f>
        <v>U15</v>
      </c>
      <c r="E50" s="77">
        <f>'様式2（U15申込書）'!D55</f>
        <v>0</v>
      </c>
      <c r="F50" s="77">
        <f>'様式2（U15申込書）'!E55</f>
        <v>0</v>
      </c>
      <c r="G50" s="77">
        <f>'様式2（U15申込書）'!F55</f>
        <v>0</v>
      </c>
      <c r="H50" s="77">
        <f>'様式2（U15申込書）'!G55</f>
        <v>0</v>
      </c>
      <c r="I50" s="77" t="str">
        <f>'様式2（U15申込書）'!H55</f>
        <v/>
      </c>
      <c r="J50" s="77" t="str">
        <f>'様式2（U15申込書）'!I55</f>
        <v/>
      </c>
      <c r="K50" s="77">
        <f>'様式2（U15申込書）'!J55</f>
        <v>0</v>
      </c>
      <c r="L50" s="77">
        <f>'様式2（U15申込書）'!K55</f>
        <v>0</v>
      </c>
      <c r="M50" s="77">
        <f>'様式2（U15申込書）'!L55</f>
        <v>0</v>
      </c>
      <c r="N50" s="77">
        <f>'様式2（U15申込書）'!M55</f>
        <v>0</v>
      </c>
      <c r="O50" s="77">
        <f>'様式2（U15申込書）'!N55</f>
        <v>0</v>
      </c>
      <c r="P50" s="77">
        <f>'様式2（U15申込書）'!O55</f>
        <v>0</v>
      </c>
      <c r="Q50" s="77" t="str">
        <f>'様式2（U15申込書）'!P55</f>
        <v>JWF26</v>
      </c>
      <c r="R50" s="77" t="str">
        <f>'様式2（U15申込書）'!Q55</f>
        <v>-</v>
      </c>
      <c r="S50" s="77">
        <f>'様式2（U15申込書）'!R55</f>
        <v>0</v>
      </c>
    </row>
    <row r="51" spans="1:19" x14ac:dyDescent="0.2">
      <c r="A51" s="77">
        <f>'様式3（U17申込書）'!A6</f>
        <v>1</v>
      </c>
      <c r="B51" s="77" t="str">
        <f>様式1!$A$5</f>
        <v/>
      </c>
      <c r="C51" s="77">
        <f>'様式3（U17申込書）'!B6</f>
        <v>0</v>
      </c>
      <c r="D51" s="77" t="str">
        <f>'様式3（U17申込書）'!C6</f>
        <v>U17</v>
      </c>
      <c r="E51" s="77">
        <f>'様式3（U17申込書）'!D6</f>
        <v>0</v>
      </c>
      <c r="F51" s="77">
        <f>'様式3（U17申込書）'!E6</f>
        <v>0</v>
      </c>
      <c r="G51" s="77">
        <f>'様式3（U17申込書）'!F6</f>
        <v>0</v>
      </c>
      <c r="H51" s="77">
        <f>'様式3（U17申込書）'!G6</f>
        <v>0</v>
      </c>
      <c r="I51" s="77">
        <f>'様式3（U17申込書）'!H6</f>
        <v>0</v>
      </c>
      <c r="J51" s="77">
        <f>'様式3（U17申込書）'!I6</f>
        <v>0</v>
      </c>
      <c r="K51" s="77">
        <f>'様式3（U17申込書）'!J6</f>
        <v>0</v>
      </c>
      <c r="L51" s="77" t="str">
        <f>'様式3（U17申込書）'!K6</f>
        <v>高等学校</v>
      </c>
      <c r="M51" s="77">
        <f>'様式3（U17申込書）'!L6</f>
        <v>0</v>
      </c>
      <c r="N51" s="77">
        <f>'様式3（U17申込書）'!M6</f>
        <v>0</v>
      </c>
      <c r="O51" s="77">
        <f>'様式3（U17申込書）'!N6</f>
        <v>0</v>
      </c>
      <c r="P51" s="77">
        <f>'様式3（U17申込書）'!O6</f>
        <v>0</v>
      </c>
      <c r="Q51" s="77" t="str">
        <f>'様式3（U17申込書）'!P6</f>
        <v>JWF26</v>
      </c>
      <c r="R51" s="77" t="str">
        <f>'様式3（U17申込書）'!Q6</f>
        <v>-</v>
      </c>
      <c r="S51" s="77">
        <f>'様式3（U17申込書）'!R6</f>
        <v>0</v>
      </c>
    </row>
    <row r="52" spans="1:19" x14ac:dyDescent="0.2">
      <c r="A52" s="77">
        <f>'様式3（U17申込書）'!A7</f>
        <v>2</v>
      </c>
      <c r="B52" s="77" t="str">
        <f>様式1!$A$5</f>
        <v/>
      </c>
      <c r="C52" s="77">
        <f>'様式3（U17申込書）'!B7</f>
        <v>0</v>
      </c>
      <c r="D52" s="77" t="str">
        <f>'様式3（U17申込書）'!C7</f>
        <v>U17</v>
      </c>
      <c r="E52" s="77">
        <f>'様式3（U17申込書）'!D7</f>
        <v>0</v>
      </c>
      <c r="F52" s="77">
        <f>'様式3（U17申込書）'!E7</f>
        <v>0</v>
      </c>
      <c r="G52" s="77">
        <f>'様式3（U17申込書）'!F7</f>
        <v>0</v>
      </c>
      <c r="H52" s="77">
        <f>'様式3（U17申込書）'!G7</f>
        <v>0</v>
      </c>
      <c r="I52" s="77" t="str">
        <f>'様式3（U17申込書）'!H7</f>
        <v/>
      </c>
      <c r="J52" s="77" t="str">
        <f>'様式3（U17申込書）'!I7</f>
        <v/>
      </c>
      <c r="K52" s="77">
        <f>'様式3（U17申込書）'!J7</f>
        <v>0</v>
      </c>
      <c r="L52" s="77" t="str">
        <f>'様式3（U17申込書）'!K7</f>
        <v>高等学校</v>
      </c>
      <c r="M52" s="77">
        <f>'様式3（U17申込書）'!L7</f>
        <v>0</v>
      </c>
      <c r="N52" s="77">
        <f>'様式3（U17申込書）'!M7</f>
        <v>0</v>
      </c>
      <c r="O52" s="77">
        <f>'様式3（U17申込書）'!N7</f>
        <v>0</v>
      </c>
      <c r="P52" s="77">
        <f>'様式3（U17申込書）'!O7</f>
        <v>0</v>
      </c>
      <c r="Q52" s="77" t="str">
        <f>'様式3（U17申込書）'!P7</f>
        <v>JWF26</v>
      </c>
      <c r="R52" s="77" t="str">
        <f>'様式3（U17申込書）'!Q7</f>
        <v>-</v>
      </c>
      <c r="S52" s="77">
        <f>'様式3（U17申込書）'!R7</f>
        <v>0</v>
      </c>
    </row>
    <row r="53" spans="1:19" x14ac:dyDescent="0.2">
      <c r="A53" s="77">
        <f>'様式3（U17申込書）'!A8</f>
        <v>3</v>
      </c>
      <c r="B53" s="77" t="str">
        <f>様式1!$A$5</f>
        <v/>
      </c>
      <c r="C53" s="77">
        <f>'様式3（U17申込書）'!B8</f>
        <v>0</v>
      </c>
      <c r="D53" s="77" t="str">
        <f>'様式3（U17申込書）'!C8</f>
        <v>U17</v>
      </c>
      <c r="E53" s="77">
        <f>'様式3（U17申込書）'!D8</f>
        <v>0</v>
      </c>
      <c r="F53" s="77">
        <f>'様式3（U17申込書）'!E8</f>
        <v>0</v>
      </c>
      <c r="G53" s="77">
        <f>'様式3（U17申込書）'!F8</f>
        <v>0</v>
      </c>
      <c r="H53" s="77">
        <f>'様式3（U17申込書）'!G8</f>
        <v>0</v>
      </c>
      <c r="I53" s="77" t="str">
        <f>'様式3（U17申込書）'!H8</f>
        <v/>
      </c>
      <c r="J53" s="77" t="str">
        <f>'様式3（U17申込書）'!I8</f>
        <v/>
      </c>
      <c r="K53" s="77">
        <f>'様式3（U17申込書）'!J8</f>
        <v>0</v>
      </c>
      <c r="L53" s="77" t="str">
        <f>'様式3（U17申込書）'!K8</f>
        <v>高等学校</v>
      </c>
      <c r="M53" s="77">
        <f>'様式3（U17申込書）'!L8</f>
        <v>0</v>
      </c>
      <c r="N53" s="77">
        <f>'様式3（U17申込書）'!M8</f>
        <v>0</v>
      </c>
      <c r="O53" s="77">
        <f>'様式3（U17申込書）'!N8</f>
        <v>0</v>
      </c>
      <c r="P53" s="77">
        <f>'様式3（U17申込書）'!O8</f>
        <v>0</v>
      </c>
      <c r="Q53" s="77" t="str">
        <f>'様式3（U17申込書）'!P8</f>
        <v>JWF26</v>
      </c>
      <c r="R53" s="77" t="str">
        <f>'様式3（U17申込書）'!Q8</f>
        <v>-</v>
      </c>
      <c r="S53" s="77">
        <f>'様式3（U17申込書）'!R8</f>
        <v>0</v>
      </c>
    </row>
    <row r="54" spans="1:19" x14ac:dyDescent="0.2">
      <c r="A54" s="77">
        <f>'様式3（U17申込書）'!A9</f>
        <v>4</v>
      </c>
      <c r="B54" s="77" t="str">
        <f>様式1!$A$5</f>
        <v/>
      </c>
      <c r="C54" s="77">
        <f>'様式3（U17申込書）'!B9</f>
        <v>0</v>
      </c>
      <c r="D54" s="77" t="str">
        <f>'様式3（U17申込書）'!C9</f>
        <v>U17</v>
      </c>
      <c r="E54" s="77">
        <f>'様式3（U17申込書）'!D9</f>
        <v>0</v>
      </c>
      <c r="F54" s="77">
        <f>'様式3（U17申込書）'!E9</f>
        <v>0</v>
      </c>
      <c r="G54" s="77">
        <f>'様式3（U17申込書）'!F9</f>
        <v>0</v>
      </c>
      <c r="H54" s="77">
        <f>'様式3（U17申込書）'!G9</f>
        <v>0</v>
      </c>
      <c r="I54" s="77" t="str">
        <f>'様式3（U17申込書）'!H9</f>
        <v/>
      </c>
      <c r="J54" s="77" t="str">
        <f>'様式3（U17申込書）'!I9</f>
        <v/>
      </c>
      <c r="K54" s="77">
        <f>'様式3（U17申込書）'!J9</f>
        <v>0</v>
      </c>
      <c r="L54" s="77" t="str">
        <f>'様式3（U17申込書）'!K9</f>
        <v>高等学校</v>
      </c>
      <c r="M54" s="77">
        <f>'様式3（U17申込書）'!L9</f>
        <v>0</v>
      </c>
      <c r="N54" s="77">
        <f>'様式3（U17申込書）'!M9</f>
        <v>0</v>
      </c>
      <c r="O54" s="77">
        <f>'様式3（U17申込書）'!N9</f>
        <v>0</v>
      </c>
      <c r="P54" s="77">
        <f>'様式3（U17申込書）'!O9</f>
        <v>0</v>
      </c>
      <c r="Q54" s="77" t="str">
        <f>'様式3（U17申込書）'!P9</f>
        <v>JWF26</v>
      </c>
      <c r="R54" s="77" t="str">
        <f>'様式3（U17申込書）'!Q9</f>
        <v>-</v>
      </c>
      <c r="S54" s="77">
        <f>'様式3（U17申込書）'!R9</f>
        <v>0</v>
      </c>
    </row>
    <row r="55" spans="1:19" x14ac:dyDescent="0.2">
      <c r="A55" s="77">
        <f>'様式3（U17申込書）'!A10</f>
        <v>5</v>
      </c>
      <c r="B55" s="77" t="str">
        <f>様式1!$A$5</f>
        <v/>
      </c>
      <c r="C55" s="77">
        <f>'様式3（U17申込書）'!B10</f>
        <v>0</v>
      </c>
      <c r="D55" s="77" t="str">
        <f>'様式3（U17申込書）'!C10</f>
        <v>U17</v>
      </c>
      <c r="E55" s="77">
        <f>'様式3（U17申込書）'!D10</f>
        <v>0</v>
      </c>
      <c r="F55" s="77">
        <f>'様式3（U17申込書）'!E10</f>
        <v>0</v>
      </c>
      <c r="G55" s="77">
        <f>'様式3（U17申込書）'!F10</f>
        <v>0</v>
      </c>
      <c r="H55" s="77">
        <f>'様式3（U17申込書）'!G10</f>
        <v>0</v>
      </c>
      <c r="I55" s="77" t="str">
        <f>'様式3（U17申込書）'!H10</f>
        <v/>
      </c>
      <c r="J55" s="77" t="str">
        <f>'様式3（U17申込書）'!I10</f>
        <v/>
      </c>
      <c r="K55" s="77">
        <f>'様式3（U17申込書）'!J10</f>
        <v>0</v>
      </c>
      <c r="L55" s="77" t="str">
        <f>'様式3（U17申込書）'!K10</f>
        <v>高等学校</v>
      </c>
      <c r="M55" s="77">
        <f>'様式3（U17申込書）'!L10</f>
        <v>0</v>
      </c>
      <c r="N55" s="77">
        <f>'様式3（U17申込書）'!M10</f>
        <v>0</v>
      </c>
      <c r="O55" s="77">
        <f>'様式3（U17申込書）'!N10</f>
        <v>0</v>
      </c>
      <c r="P55" s="77">
        <f>'様式3（U17申込書）'!O10</f>
        <v>0</v>
      </c>
      <c r="Q55" s="77" t="str">
        <f>'様式3（U17申込書）'!P10</f>
        <v>JWF26</v>
      </c>
      <c r="R55" s="77" t="str">
        <f>'様式3（U17申込書）'!Q10</f>
        <v>-</v>
      </c>
      <c r="S55" s="77">
        <f>'様式3（U17申込書）'!R10</f>
        <v>0</v>
      </c>
    </row>
    <row r="56" spans="1:19" x14ac:dyDescent="0.2">
      <c r="A56" s="77">
        <f>'様式3（U17申込書）'!A11</f>
        <v>6</v>
      </c>
      <c r="B56" s="77" t="str">
        <f>様式1!$A$5</f>
        <v/>
      </c>
      <c r="C56" s="77">
        <f>'様式3（U17申込書）'!B11</f>
        <v>0</v>
      </c>
      <c r="D56" s="77" t="str">
        <f>'様式3（U17申込書）'!C11</f>
        <v>U17</v>
      </c>
      <c r="E56" s="77">
        <f>'様式3（U17申込書）'!D11</f>
        <v>0</v>
      </c>
      <c r="F56" s="77">
        <f>'様式3（U17申込書）'!E11</f>
        <v>0</v>
      </c>
      <c r="G56" s="77">
        <f>'様式3（U17申込書）'!F11</f>
        <v>0</v>
      </c>
      <c r="H56" s="77">
        <f>'様式3（U17申込書）'!G11</f>
        <v>0</v>
      </c>
      <c r="I56" s="77" t="str">
        <f>'様式3（U17申込書）'!H11</f>
        <v/>
      </c>
      <c r="J56" s="77" t="str">
        <f>'様式3（U17申込書）'!I11</f>
        <v/>
      </c>
      <c r="K56" s="77">
        <f>'様式3（U17申込書）'!J11</f>
        <v>0</v>
      </c>
      <c r="L56" s="77" t="str">
        <f>'様式3（U17申込書）'!K11</f>
        <v>高等学校</v>
      </c>
      <c r="M56" s="77">
        <f>'様式3（U17申込書）'!L11</f>
        <v>0</v>
      </c>
      <c r="N56" s="77">
        <f>'様式3（U17申込書）'!M11</f>
        <v>0</v>
      </c>
      <c r="O56" s="77">
        <f>'様式3（U17申込書）'!N11</f>
        <v>0</v>
      </c>
      <c r="P56" s="77">
        <f>'様式3（U17申込書）'!O11</f>
        <v>0</v>
      </c>
      <c r="Q56" s="77" t="str">
        <f>'様式3（U17申込書）'!P11</f>
        <v>JWF26</v>
      </c>
      <c r="R56" s="77" t="str">
        <f>'様式3（U17申込書）'!Q11</f>
        <v>-</v>
      </c>
      <c r="S56" s="77">
        <f>'様式3（U17申込書）'!R11</f>
        <v>0</v>
      </c>
    </row>
    <row r="57" spans="1:19" x14ac:dyDescent="0.2">
      <c r="A57" s="77">
        <f>'様式3（U17申込書）'!A12</f>
        <v>7</v>
      </c>
      <c r="B57" s="77" t="str">
        <f>様式1!$A$5</f>
        <v/>
      </c>
      <c r="C57" s="77">
        <f>'様式3（U17申込書）'!B12</f>
        <v>0</v>
      </c>
      <c r="D57" s="77" t="str">
        <f>'様式3（U17申込書）'!C12</f>
        <v>U17</v>
      </c>
      <c r="E57" s="77">
        <f>'様式3（U17申込書）'!D12</f>
        <v>0</v>
      </c>
      <c r="F57" s="77">
        <f>'様式3（U17申込書）'!E12</f>
        <v>0</v>
      </c>
      <c r="G57" s="77">
        <f>'様式3（U17申込書）'!F12</f>
        <v>0</v>
      </c>
      <c r="H57" s="77">
        <f>'様式3（U17申込書）'!G12</f>
        <v>0</v>
      </c>
      <c r="I57" s="77" t="str">
        <f>'様式3（U17申込書）'!H12</f>
        <v/>
      </c>
      <c r="J57" s="77" t="str">
        <f>'様式3（U17申込書）'!I12</f>
        <v/>
      </c>
      <c r="K57" s="77">
        <f>'様式3（U17申込書）'!J12</f>
        <v>0</v>
      </c>
      <c r="L57" s="77" t="str">
        <f>'様式3（U17申込書）'!K12</f>
        <v>高等学校</v>
      </c>
      <c r="M57" s="77">
        <f>'様式3（U17申込書）'!L12</f>
        <v>0</v>
      </c>
      <c r="N57" s="77">
        <f>'様式3（U17申込書）'!M12</f>
        <v>0</v>
      </c>
      <c r="O57" s="77">
        <f>'様式3（U17申込書）'!N12</f>
        <v>0</v>
      </c>
      <c r="P57" s="77">
        <f>'様式3（U17申込書）'!O12</f>
        <v>0</v>
      </c>
      <c r="Q57" s="77" t="str">
        <f>'様式3（U17申込書）'!P12</f>
        <v>JWF26</v>
      </c>
      <c r="R57" s="77" t="str">
        <f>'様式3（U17申込書）'!Q12</f>
        <v>-</v>
      </c>
      <c r="S57" s="77">
        <f>'様式3（U17申込書）'!R12</f>
        <v>0</v>
      </c>
    </row>
    <row r="58" spans="1:19" x14ac:dyDescent="0.2">
      <c r="A58" s="77">
        <f>'様式3（U17申込書）'!A13</f>
        <v>8</v>
      </c>
      <c r="B58" s="77" t="str">
        <f>様式1!$A$5</f>
        <v/>
      </c>
      <c r="C58" s="77">
        <f>'様式3（U17申込書）'!B13</f>
        <v>0</v>
      </c>
      <c r="D58" s="77" t="str">
        <f>'様式3（U17申込書）'!C13</f>
        <v>U17</v>
      </c>
      <c r="E58" s="77">
        <f>'様式3（U17申込書）'!D13</f>
        <v>0</v>
      </c>
      <c r="F58" s="77">
        <f>'様式3（U17申込書）'!E13</f>
        <v>0</v>
      </c>
      <c r="G58" s="77">
        <f>'様式3（U17申込書）'!F13</f>
        <v>0</v>
      </c>
      <c r="H58" s="77">
        <f>'様式3（U17申込書）'!G13</f>
        <v>0</v>
      </c>
      <c r="I58" s="77" t="str">
        <f>'様式3（U17申込書）'!H13</f>
        <v/>
      </c>
      <c r="J58" s="77" t="str">
        <f>'様式3（U17申込書）'!I13</f>
        <v/>
      </c>
      <c r="K58" s="77">
        <f>'様式3（U17申込書）'!J13</f>
        <v>0</v>
      </c>
      <c r="L58" s="77" t="str">
        <f>'様式3（U17申込書）'!K13</f>
        <v>高等学校</v>
      </c>
      <c r="M58" s="77">
        <f>'様式3（U17申込書）'!L13</f>
        <v>0</v>
      </c>
      <c r="N58" s="77">
        <f>'様式3（U17申込書）'!M13</f>
        <v>0</v>
      </c>
      <c r="O58" s="77">
        <f>'様式3（U17申込書）'!N13</f>
        <v>0</v>
      </c>
      <c r="P58" s="77">
        <f>'様式3（U17申込書）'!O13</f>
        <v>0</v>
      </c>
      <c r="Q58" s="77" t="str">
        <f>'様式3（U17申込書）'!P13</f>
        <v>JWF26</v>
      </c>
      <c r="R58" s="77" t="str">
        <f>'様式3（U17申込書）'!Q13</f>
        <v>-</v>
      </c>
      <c r="S58" s="77">
        <f>'様式3（U17申込書）'!R13</f>
        <v>0</v>
      </c>
    </row>
    <row r="59" spans="1:19" x14ac:dyDescent="0.2">
      <c r="A59" s="77">
        <f>'様式3（U17申込書）'!A14</f>
        <v>9</v>
      </c>
      <c r="B59" s="77" t="str">
        <f>様式1!$A$5</f>
        <v/>
      </c>
      <c r="C59" s="77">
        <f>'様式3（U17申込書）'!B14</f>
        <v>0</v>
      </c>
      <c r="D59" s="77" t="str">
        <f>'様式3（U17申込書）'!C14</f>
        <v>U17</v>
      </c>
      <c r="E59" s="77">
        <f>'様式3（U17申込書）'!D14</f>
        <v>0</v>
      </c>
      <c r="F59" s="77">
        <f>'様式3（U17申込書）'!E14</f>
        <v>0</v>
      </c>
      <c r="G59" s="77">
        <f>'様式3（U17申込書）'!F14</f>
        <v>0</v>
      </c>
      <c r="H59" s="77">
        <f>'様式3（U17申込書）'!G14</f>
        <v>0</v>
      </c>
      <c r="I59" s="77" t="str">
        <f>'様式3（U17申込書）'!H14</f>
        <v/>
      </c>
      <c r="J59" s="77" t="str">
        <f>'様式3（U17申込書）'!I14</f>
        <v/>
      </c>
      <c r="K59" s="77">
        <f>'様式3（U17申込書）'!J14</f>
        <v>0</v>
      </c>
      <c r="L59" s="77" t="str">
        <f>'様式3（U17申込書）'!K14</f>
        <v>高等学校</v>
      </c>
      <c r="M59" s="77">
        <f>'様式3（U17申込書）'!L14</f>
        <v>0</v>
      </c>
      <c r="N59" s="77">
        <f>'様式3（U17申込書）'!M14</f>
        <v>0</v>
      </c>
      <c r="O59" s="77">
        <f>'様式3（U17申込書）'!N14</f>
        <v>0</v>
      </c>
      <c r="P59" s="77">
        <f>'様式3（U17申込書）'!O14</f>
        <v>0</v>
      </c>
      <c r="Q59" s="77" t="str">
        <f>'様式3（U17申込書）'!P14</f>
        <v>JWF26</v>
      </c>
      <c r="R59" s="77" t="str">
        <f>'様式3（U17申込書）'!Q14</f>
        <v>-</v>
      </c>
      <c r="S59" s="77">
        <f>'様式3（U17申込書）'!R14</f>
        <v>0</v>
      </c>
    </row>
    <row r="60" spans="1:19" x14ac:dyDescent="0.2">
      <c r="A60" s="77">
        <f>'様式3（U17申込書）'!A15</f>
        <v>10</v>
      </c>
      <c r="B60" s="77" t="str">
        <f>様式1!$A$5</f>
        <v/>
      </c>
      <c r="C60" s="77">
        <f>'様式3（U17申込書）'!B15</f>
        <v>0</v>
      </c>
      <c r="D60" s="77" t="str">
        <f>'様式3（U17申込書）'!C15</f>
        <v>U17</v>
      </c>
      <c r="E60" s="77">
        <f>'様式3（U17申込書）'!D15</f>
        <v>0</v>
      </c>
      <c r="F60" s="77">
        <f>'様式3（U17申込書）'!E15</f>
        <v>0</v>
      </c>
      <c r="G60" s="77">
        <f>'様式3（U17申込書）'!F15</f>
        <v>0</v>
      </c>
      <c r="H60" s="77">
        <f>'様式3（U17申込書）'!G15</f>
        <v>0</v>
      </c>
      <c r="I60" s="77" t="str">
        <f>'様式3（U17申込書）'!H15</f>
        <v/>
      </c>
      <c r="J60" s="77" t="str">
        <f>'様式3（U17申込書）'!I15</f>
        <v/>
      </c>
      <c r="K60" s="77">
        <f>'様式3（U17申込書）'!J15</f>
        <v>0</v>
      </c>
      <c r="L60" s="77" t="str">
        <f>'様式3（U17申込書）'!K15</f>
        <v>高等学校</v>
      </c>
      <c r="M60" s="77">
        <f>'様式3（U17申込書）'!L15</f>
        <v>0</v>
      </c>
      <c r="N60" s="77">
        <f>'様式3（U17申込書）'!M15</f>
        <v>0</v>
      </c>
      <c r="O60" s="77">
        <f>'様式3（U17申込書）'!N15</f>
        <v>0</v>
      </c>
      <c r="P60" s="77">
        <f>'様式3（U17申込書）'!O15</f>
        <v>0</v>
      </c>
      <c r="Q60" s="77" t="str">
        <f>'様式3（U17申込書）'!P15</f>
        <v>JWF26</v>
      </c>
      <c r="R60" s="77" t="str">
        <f>'様式3（U17申込書）'!Q15</f>
        <v>-</v>
      </c>
      <c r="S60" s="77">
        <f>'様式3（U17申込書）'!R15</f>
        <v>0</v>
      </c>
    </row>
    <row r="61" spans="1:19" x14ac:dyDescent="0.2">
      <c r="A61" s="77">
        <f>'様式3（U17申込書）'!A16</f>
        <v>11</v>
      </c>
      <c r="B61" s="77" t="str">
        <f>様式1!$A$5</f>
        <v/>
      </c>
      <c r="C61" s="77">
        <f>'様式3（U17申込書）'!B16</f>
        <v>0</v>
      </c>
      <c r="D61" s="77" t="str">
        <f>'様式3（U17申込書）'!C16</f>
        <v>U17</v>
      </c>
      <c r="E61" s="77">
        <f>'様式3（U17申込書）'!D16</f>
        <v>0</v>
      </c>
      <c r="F61" s="77">
        <f>'様式3（U17申込書）'!E16</f>
        <v>0</v>
      </c>
      <c r="G61" s="77">
        <f>'様式3（U17申込書）'!F16</f>
        <v>0</v>
      </c>
      <c r="H61" s="77">
        <f>'様式3（U17申込書）'!G16</f>
        <v>0</v>
      </c>
      <c r="I61" s="77" t="str">
        <f>'様式3（U17申込書）'!H16</f>
        <v/>
      </c>
      <c r="J61" s="77" t="str">
        <f>'様式3（U17申込書）'!I16</f>
        <v/>
      </c>
      <c r="K61" s="77">
        <f>'様式3（U17申込書）'!J16</f>
        <v>0</v>
      </c>
      <c r="L61" s="77" t="str">
        <f>'様式3（U17申込書）'!K16</f>
        <v>高等学校</v>
      </c>
      <c r="M61" s="77">
        <f>'様式3（U17申込書）'!L16</f>
        <v>0</v>
      </c>
      <c r="N61" s="77">
        <f>'様式3（U17申込書）'!M16</f>
        <v>0</v>
      </c>
      <c r="O61" s="77">
        <f>'様式3（U17申込書）'!N16</f>
        <v>0</v>
      </c>
      <c r="P61" s="77">
        <f>'様式3（U17申込書）'!O16</f>
        <v>0</v>
      </c>
      <c r="Q61" s="77" t="str">
        <f>'様式3（U17申込書）'!P16</f>
        <v>JWF26</v>
      </c>
      <c r="R61" s="77" t="str">
        <f>'様式3（U17申込書）'!Q16</f>
        <v>-</v>
      </c>
      <c r="S61" s="77">
        <f>'様式3（U17申込書）'!R16</f>
        <v>0</v>
      </c>
    </row>
    <row r="62" spans="1:19" x14ac:dyDescent="0.2">
      <c r="A62" s="77">
        <f>'様式3（U17申込書）'!A17</f>
        <v>12</v>
      </c>
      <c r="B62" s="77" t="str">
        <f>様式1!$A$5</f>
        <v/>
      </c>
      <c r="C62" s="77">
        <f>'様式3（U17申込書）'!B17</f>
        <v>0</v>
      </c>
      <c r="D62" s="77" t="str">
        <f>'様式3（U17申込書）'!C17</f>
        <v>U17</v>
      </c>
      <c r="E62" s="77">
        <f>'様式3（U17申込書）'!D17</f>
        <v>0</v>
      </c>
      <c r="F62" s="77">
        <f>'様式3（U17申込書）'!E17</f>
        <v>0</v>
      </c>
      <c r="G62" s="77">
        <f>'様式3（U17申込書）'!F17</f>
        <v>0</v>
      </c>
      <c r="H62" s="77">
        <f>'様式3（U17申込書）'!G17</f>
        <v>0</v>
      </c>
      <c r="I62" s="77" t="str">
        <f>'様式3（U17申込書）'!H17</f>
        <v/>
      </c>
      <c r="J62" s="77" t="str">
        <f>'様式3（U17申込書）'!I17</f>
        <v/>
      </c>
      <c r="K62" s="77">
        <f>'様式3（U17申込書）'!J17</f>
        <v>0</v>
      </c>
      <c r="L62" s="77" t="str">
        <f>'様式3（U17申込書）'!K17</f>
        <v>高等学校</v>
      </c>
      <c r="M62" s="77">
        <f>'様式3（U17申込書）'!L17</f>
        <v>0</v>
      </c>
      <c r="N62" s="77">
        <f>'様式3（U17申込書）'!M17</f>
        <v>0</v>
      </c>
      <c r="O62" s="77">
        <f>'様式3（U17申込書）'!N17</f>
        <v>0</v>
      </c>
      <c r="P62" s="77">
        <f>'様式3（U17申込書）'!O17</f>
        <v>0</v>
      </c>
      <c r="Q62" s="77" t="str">
        <f>'様式3（U17申込書）'!P17</f>
        <v>JWF26</v>
      </c>
      <c r="R62" s="77" t="str">
        <f>'様式3（U17申込書）'!Q17</f>
        <v>-</v>
      </c>
      <c r="S62" s="77">
        <f>'様式3（U17申込書）'!R17</f>
        <v>0</v>
      </c>
    </row>
    <row r="63" spans="1:19" x14ac:dyDescent="0.2">
      <c r="A63" s="77">
        <f>'様式3（U17申込書）'!A18</f>
        <v>13</v>
      </c>
      <c r="B63" s="77" t="str">
        <f>様式1!$A$5</f>
        <v/>
      </c>
      <c r="C63" s="77">
        <f>'様式3（U17申込書）'!B18</f>
        <v>0</v>
      </c>
      <c r="D63" s="77" t="str">
        <f>'様式3（U17申込書）'!C18</f>
        <v>U17</v>
      </c>
      <c r="E63" s="77">
        <f>'様式3（U17申込書）'!D18</f>
        <v>0</v>
      </c>
      <c r="F63" s="77">
        <f>'様式3（U17申込書）'!E18</f>
        <v>0</v>
      </c>
      <c r="G63" s="77">
        <f>'様式3（U17申込書）'!F18</f>
        <v>0</v>
      </c>
      <c r="H63" s="77">
        <f>'様式3（U17申込書）'!G18</f>
        <v>0</v>
      </c>
      <c r="I63" s="77" t="str">
        <f>'様式3（U17申込書）'!H18</f>
        <v/>
      </c>
      <c r="J63" s="77" t="str">
        <f>'様式3（U17申込書）'!I18</f>
        <v/>
      </c>
      <c r="K63" s="77">
        <f>'様式3（U17申込書）'!J18</f>
        <v>0</v>
      </c>
      <c r="L63" s="77" t="str">
        <f>'様式3（U17申込書）'!K18</f>
        <v>高等学校</v>
      </c>
      <c r="M63" s="77">
        <f>'様式3（U17申込書）'!L18</f>
        <v>0</v>
      </c>
      <c r="N63" s="77">
        <f>'様式3（U17申込書）'!M18</f>
        <v>0</v>
      </c>
      <c r="O63" s="77">
        <f>'様式3（U17申込書）'!N18</f>
        <v>0</v>
      </c>
      <c r="P63" s="77">
        <f>'様式3（U17申込書）'!O18</f>
        <v>0</v>
      </c>
      <c r="Q63" s="77" t="str">
        <f>'様式3（U17申込書）'!P18</f>
        <v>JWF26</v>
      </c>
      <c r="R63" s="77" t="str">
        <f>'様式3（U17申込書）'!Q18</f>
        <v>-</v>
      </c>
      <c r="S63" s="77">
        <f>'様式3（U17申込書）'!R18</f>
        <v>0</v>
      </c>
    </row>
    <row r="64" spans="1:19" x14ac:dyDescent="0.2">
      <c r="A64" s="77">
        <f>'様式3（U17申込書）'!A19</f>
        <v>14</v>
      </c>
      <c r="B64" s="77" t="str">
        <f>様式1!$A$5</f>
        <v/>
      </c>
      <c r="C64" s="77">
        <f>'様式3（U17申込書）'!B19</f>
        <v>0</v>
      </c>
      <c r="D64" s="77" t="str">
        <f>'様式3（U17申込書）'!C19</f>
        <v>U17</v>
      </c>
      <c r="E64" s="77">
        <f>'様式3（U17申込書）'!D19</f>
        <v>0</v>
      </c>
      <c r="F64" s="77">
        <f>'様式3（U17申込書）'!E19</f>
        <v>0</v>
      </c>
      <c r="G64" s="77">
        <f>'様式3（U17申込書）'!F19</f>
        <v>0</v>
      </c>
      <c r="H64" s="77">
        <f>'様式3（U17申込書）'!G19</f>
        <v>0</v>
      </c>
      <c r="I64" s="77" t="str">
        <f>'様式3（U17申込書）'!H19</f>
        <v/>
      </c>
      <c r="J64" s="77" t="str">
        <f>'様式3（U17申込書）'!I19</f>
        <v/>
      </c>
      <c r="K64" s="77">
        <f>'様式3（U17申込書）'!J19</f>
        <v>0</v>
      </c>
      <c r="L64" s="77" t="str">
        <f>'様式3（U17申込書）'!K19</f>
        <v>高等学校</v>
      </c>
      <c r="M64" s="77">
        <f>'様式3（U17申込書）'!L19</f>
        <v>0</v>
      </c>
      <c r="N64" s="77">
        <f>'様式3（U17申込書）'!M19</f>
        <v>0</v>
      </c>
      <c r="O64" s="77">
        <f>'様式3（U17申込書）'!N19</f>
        <v>0</v>
      </c>
      <c r="P64" s="77">
        <f>'様式3（U17申込書）'!O19</f>
        <v>0</v>
      </c>
      <c r="Q64" s="77" t="str">
        <f>'様式3（U17申込書）'!P19</f>
        <v>JWF26</v>
      </c>
      <c r="R64" s="77" t="str">
        <f>'様式3（U17申込書）'!Q19</f>
        <v>-</v>
      </c>
      <c r="S64" s="77">
        <f>'様式3（U17申込書）'!R19</f>
        <v>0</v>
      </c>
    </row>
    <row r="65" spans="1:19" x14ac:dyDescent="0.2">
      <c r="A65" s="77">
        <f>'様式3（U17申込書）'!A20</f>
        <v>15</v>
      </c>
      <c r="B65" s="77" t="str">
        <f>様式1!$A$5</f>
        <v/>
      </c>
      <c r="C65" s="77">
        <f>'様式3（U17申込書）'!B20</f>
        <v>0</v>
      </c>
      <c r="D65" s="77" t="str">
        <f>'様式3（U17申込書）'!C20</f>
        <v>U17</v>
      </c>
      <c r="E65" s="77">
        <f>'様式3（U17申込書）'!D20</f>
        <v>0</v>
      </c>
      <c r="F65" s="77">
        <f>'様式3（U17申込書）'!E20</f>
        <v>0</v>
      </c>
      <c r="G65" s="77">
        <f>'様式3（U17申込書）'!F20</f>
        <v>0</v>
      </c>
      <c r="H65" s="77">
        <f>'様式3（U17申込書）'!G20</f>
        <v>0</v>
      </c>
      <c r="I65" s="77" t="str">
        <f>'様式3（U17申込書）'!H20</f>
        <v/>
      </c>
      <c r="J65" s="77" t="str">
        <f>'様式3（U17申込書）'!I20</f>
        <v/>
      </c>
      <c r="K65" s="77">
        <f>'様式3（U17申込書）'!J20</f>
        <v>0</v>
      </c>
      <c r="L65" s="77" t="str">
        <f>'様式3（U17申込書）'!K20</f>
        <v>高等学校</v>
      </c>
      <c r="M65" s="77">
        <f>'様式3（U17申込書）'!L20</f>
        <v>0</v>
      </c>
      <c r="N65" s="77">
        <f>'様式3（U17申込書）'!M20</f>
        <v>0</v>
      </c>
      <c r="O65" s="77">
        <f>'様式3（U17申込書）'!N20</f>
        <v>0</v>
      </c>
      <c r="P65" s="77">
        <f>'様式3（U17申込書）'!O20</f>
        <v>0</v>
      </c>
      <c r="Q65" s="77" t="str">
        <f>'様式3（U17申込書）'!P20</f>
        <v>JWF26</v>
      </c>
      <c r="R65" s="77" t="str">
        <f>'様式3（U17申込書）'!Q20</f>
        <v>-</v>
      </c>
      <c r="S65" s="77">
        <f>'様式3（U17申込書）'!R20</f>
        <v>0</v>
      </c>
    </row>
    <row r="66" spans="1:19" x14ac:dyDescent="0.2">
      <c r="A66" s="77">
        <f>'様式3（U17申込書）'!A21</f>
        <v>16</v>
      </c>
      <c r="B66" s="77" t="str">
        <f>様式1!$A$5</f>
        <v/>
      </c>
      <c r="C66" s="77">
        <f>'様式3（U17申込書）'!B21</f>
        <v>0</v>
      </c>
      <c r="D66" s="77" t="str">
        <f>'様式3（U17申込書）'!C21</f>
        <v>U17</v>
      </c>
      <c r="E66" s="77">
        <f>'様式3（U17申込書）'!D21</f>
        <v>0</v>
      </c>
      <c r="F66" s="77">
        <f>'様式3（U17申込書）'!E21</f>
        <v>0</v>
      </c>
      <c r="G66" s="77">
        <f>'様式3（U17申込書）'!F21</f>
        <v>0</v>
      </c>
      <c r="H66" s="77">
        <f>'様式3（U17申込書）'!G21</f>
        <v>0</v>
      </c>
      <c r="I66" s="77" t="str">
        <f>'様式3（U17申込書）'!H21</f>
        <v/>
      </c>
      <c r="J66" s="77" t="str">
        <f>'様式3（U17申込書）'!I21</f>
        <v/>
      </c>
      <c r="K66" s="77">
        <f>'様式3（U17申込書）'!J21</f>
        <v>0</v>
      </c>
      <c r="L66" s="77" t="str">
        <f>'様式3（U17申込書）'!K21</f>
        <v>高等学校</v>
      </c>
      <c r="M66" s="77">
        <f>'様式3（U17申込書）'!L21</f>
        <v>0</v>
      </c>
      <c r="N66" s="77">
        <f>'様式3（U17申込書）'!M21</f>
        <v>0</v>
      </c>
      <c r="O66" s="77">
        <f>'様式3（U17申込書）'!N21</f>
        <v>0</v>
      </c>
      <c r="P66" s="77">
        <f>'様式3（U17申込書）'!O21</f>
        <v>0</v>
      </c>
      <c r="Q66" s="77" t="str">
        <f>'様式3（U17申込書）'!P21</f>
        <v>JWF26</v>
      </c>
      <c r="R66" s="77" t="str">
        <f>'様式3（U17申込書）'!Q21</f>
        <v>-</v>
      </c>
      <c r="S66" s="77">
        <f>'様式3（U17申込書）'!R21</f>
        <v>0</v>
      </c>
    </row>
    <row r="67" spans="1:19" x14ac:dyDescent="0.2">
      <c r="A67" s="77">
        <f>'様式3（U17申込書）'!A22</f>
        <v>17</v>
      </c>
      <c r="B67" s="77" t="str">
        <f>様式1!$A$5</f>
        <v/>
      </c>
      <c r="C67" s="77">
        <f>'様式3（U17申込書）'!B22</f>
        <v>0</v>
      </c>
      <c r="D67" s="77" t="str">
        <f>'様式3（U17申込書）'!C22</f>
        <v>U17</v>
      </c>
      <c r="E67" s="77">
        <f>'様式3（U17申込書）'!D22</f>
        <v>0</v>
      </c>
      <c r="F67" s="77">
        <f>'様式3（U17申込書）'!E22</f>
        <v>0</v>
      </c>
      <c r="G67" s="77">
        <f>'様式3（U17申込書）'!F22</f>
        <v>0</v>
      </c>
      <c r="H67" s="77">
        <f>'様式3（U17申込書）'!G22</f>
        <v>0</v>
      </c>
      <c r="I67" s="77" t="str">
        <f>'様式3（U17申込書）'!H22</f>
        <v/>
      </c>
      <c r="J67" s="77" t="str">
        <f>'様式3（U17申込書）'!I22</f>
        <v/>
      </c>
      <c r="K67" s="77">
        <f>'様式3（U17申込書）'!J22</f>
        <v>0</v>
      </c>
      <c r="L67" s="77" t="str">
        <f>'様式3（U17申込書）'!K22</f>
        <v>高等学校</v>
      </c>
      <c r="M67" s="77">
        <f>'様式3（U17申込書）'!L22</f>
        <v>0</v>
      </c>
      <c r="N67" s="77">
        <f>'様式3（U17申込書）'!M22</f>
        <v>0</v>
      </c>
      <c r="O67" s="77">
        <f>'様式3（U17申込書）'!N22</f>
        <v>0</v>
      </c>
      <c r="P67" s="77">
        <f>'様式3（U17申込書）'!O22</f>
        <v>0</v>
      </c>
      <c r="Q67" s="77" t="str">
        <f>'様式3（U17申込書）'!P22</f>
        <v>JWF26</v>
      </c>
      <c r="R67" s="77" t="str">
        <f>'様式3（U17申込書）'!Q22</f>
        <v>-</v>
      </c>
      <c r="S67" s="77">
        <f>'様式3（U17申込書）'!R22</f>
        <v>0</v>
      </c>
    </row>
    <row r="68" spans="1:19" x14ac:dyDescent="0.2">
      <c r="A68" s="77">
        <f>'様式3（U17申込書）'!A23</f>
        <v>18</v>
      </c>
      <c r="B68" s="77" t="str">
        <f>様式1!$A$5</f>
        <v/>
      </c>
      <c r="C68" s="77">
        <f>'様式3（U17申込書）'!B23</f>
        <v>0</v>
      </c>
      <c r="D68" s="77" t="str">
        <f>'様式3（U17申込書）'!C23</f>
        <v>U17</v>
      </c>
      <c r="E68" s="77">
        <f>'様式3（U17申込書）'!D23</f>
        <v>0</v>
      </c>
      <c r="F68" s="77">
        <f>'様式3（U17申込書）'!E23</f>
        <v>0</v>
      </c>
      <c r="G68" s="77">
        <f>'様式3（U17申込書）'!F23</f>
        <v>0</v>
      </c>
      <c r="H68" s="77">
        <f>'様式3（U17申込書）'!G23</f>
        <v>0</v>
      </c>
      <c r="I68" s="77" t="str">
        <f>'様式3（U17申込書）'!H23</f>
        <v/>
      </c>
      <c r="J68" s="77" t="str">
        <f>'様式3（U17申込書）'!I23</f>
        <v/>
      </c>
      <c r="K68" s="77">
        <f>'様式3（U17申込書）'!J23</f>
        <v>0</v>
      </c>
      <c r="L68" s="77" t="str">
        <f>'様式3（U17申込書）'!K23</f>
        <v>高等学校</v>
      </c>
      <c r="M68" s="77">
        <f>'様式3（U17申込書）'!L23</f>
        <v>0</v>
      </c>
      <c r="N68" s="77">
        <f>'様式3（U17申込書）'!M23</f>
        <v>0</v>
      </c>
      <c r="O68" s="77">
        <f>'様式3（U17申込書）'!N23</f>
        <v>0</v>
      </c>
      <c r="P68" s="77">
        <f>'様式3（U17申込書）'!O23</f>
        <v>0</v>
      </c>
      <c r="Q68" s="77" t="str">
        <f>'様式3（U17申込書）'!P23</f>
        <v>JWF26</v>
      </c>
      <c r="R68" s="77" t="str">
        <f>'様式3（U17申込書）'!Q23</f>
        <v>-</v>
      </c>
      <c r="S68" s="77">
        <f>'様式3（U17申込書）'!R23</f>
        <v>0</v>
      </c>
    </row>
    <row r="69" spans="1:19" x14ac:dyDescent="0.2">
      <c r="A69" s="77">
        <f>'様式3（U17申込書）'!A24</f>
        <v>19</v>
      </c>
      <c r="B69" s="77" t="str">
        <f>様式1!$A$5</f>
        <v/>
      </c>
      <c r="C69" s="77">
        <f>'様式3（U17申込書）'!B24</f>
        <v>0</v>
      </c>
      <c r="D69" s="77" t="str">
        <f>'様式3（U17申込書）'!C24</f>
        <v>U17</v>
      </c>
      <c r="E69" s="77">
        <f>'様式3（U17申込書）'!D24</f>
        <v>0</v>
      </c>
      <c r="F69" s="77">
        <f>'様式3（U17申込書）'!E24</f>
        <v>0</v>
      </c>
      <c r="G69" s="77">
        <f>'様式3（U17申込書）'!F24</f>
        <v>0</v>
      </c>
      <c r="H69" s="77">
        <f>'様式3（U17申込書）'!G24</f>
        <v>0</v>
      </c>
      <c r="I69" s="77" t="str">
        <f>'様式3（U17申込書）'!H24</f>
        <v/>
      </c>
      <c r="J69" s="77" t="str">
        <f>'様式3（U17申込書）'!I24</f>
        <v/>
      </c>
      <c r="K69" s="77">
        <f>'様式3（U17申込書）'!J24</f>
        <v>0</v>
      </c>
      <c r="L69" s="77" t="str">
        <f>'様式3（U17申込書）'!K24</f>
        <v>高等学校</v>
      </c>
      <c r="M69" s="77">
        <f>'様式3（U17申込書）'!L24</f>
        <v>0</v>
      </c>
      <c r="N69" s="77">
        <f>'様式3（U17申込書）'!M24</f>
        <v>0</v>
      </c>
      <c r="O69" s="77">
        <f>'様式3（U17申込書）'!N24</f>
        <v>0</v>
      </c>
      <c r="P69" s="77">
        <f>'様式3（U17申込書）'!O24</f>
        <v>0</v>
      </c>
      <c r="Q69" s="77" t="str">
        <f>'様式3（U17申込書）'!P24</f>
        <v>JWF26</v>
      </c>
      <c r="R69" s="77" t="str">
        <f>'様式3（U17申込書）'!Q24</f>
        <v>-</v>
      </c>
      <c r="S69" s="77">
        <f>'様式3（U17申込書）'!R24</f>
        <v>0</v>
      </c>
    </row>
    <row r="70" spans="1:19" x14ac:dyDescent="0.2">
      <c r="A70" s="77">
        <f>'様式3（U17申込書）'!A25</f>
        <v>20</v>
      </c>
      <c r="B70" s="77" t="str">
        <f>様式1!$A$5</f>
        <v/>
      </c>
      <c r="C70" s="77">
        <f>'様式3（U17申込書）'!B25</f>
        <v>0</v>
      </c>
      <c r="D70" s="77" t="str">
        <f>'様式3（U17申込書）'!C25</f>
        <v>U17</v>
      </c>
      <c r="E70" s="77">
        <f>'様式3（U17申込書）'!D25</f>
        <v>0</v>
      </c>
      <c r="F70" s="77">
        <f>'様式3（U17申込書）'!E25</f>
        <v>0</v>
      </c>
      <c r="G70" s="77">
        <f>'様式3（U17申込書）'!F25</f>
        <v>0</v>
      </c>
      <c r="H70" s="77">
        <f>'様式3（U17申込書）'!G25</f>
        <v>0</v>
      </c>
      <c r="I70" s="77" t="str">
        <f>'様式3（U17申込書）'!H25</f>
        <v/>
      </c>
      <c r="J70" s="77" t="str">
        <f>'様式3（U17申込書）'!I25</f>
        <v/>
      </c>
      <c r="K70" s="77">
        <f>'様式3（U17申込書）'!J25</f>
        <v>0</v>
      </c>
      <c r="L70" s="77" t="str">
        <f>'様式3（U17申込書）'!K25</f>
        <v>高等学校</v>
      </c>
      <c r="M70" s="77">
        <f>'様式3（U17申込書）'!L25</f>
        <v>0</v>
      </c>
      <c r="N70" s="77">
        <f>'様式3（U17申込書）'!M25</f>
        <v>0</v>
      </c>
      <c r="O70" s="77">
        <f>'様式3（U17申込書）'!N25</f>
        <v>0</v>
      </c>
      <c r="P70" s="77">
        <f>'様式3（U17申込書）'!O25</f>
        <v>0</v>
      </c>
      <c r="Q70" s="77" t="str">
        <f>'様式3（U17申込書）'!P25</f>
        <v>JWF26</v>
      </c>
      <c r="R70" s="77" t="str">
        <f>'様式3（U17申込書）'!Q25</f>
        <v>-</v>
      </c>
      <c r="S70" s="77">
        <f>'様式3（U17申込書）'!R25</f>
        <v>0</v>
      </c>
    </row>
    <row r="71" spans="1:19" x14ac:dyDescent="0.2">
      <c r="A71" s="77">
        <f>'様式3（U17申込書）'!A26</f>
        <v>21</v>
      </c>
      <c r="B71" s="77" t="str">
        <f>様式1!$A$5</f>
        <v/>
      </c>
      <c r="C71" s="77">
        <f>'様式3（U17申込書）'!B26</f>
        <v>0</v>
      </c>
      <c r="D71" s="77" t="str">
        <f>'様式3（U17申込書）'!C26</f>
        <v>U17</v>
      </c>
      <c r="E71" s="77">
        <f>'様式3（U17申込書）'!D26</f>
        <v>0</v>
      </c>
      <c r="F71" s="77">
        <f>'様式3（U17申込書）'!E26</f>
        <v>0</v>
      </c>
      <c r="G71" s="77">
        <f>'様式3（U17申込書）'!F26</f>
        <v>0</v>
      </c>
      <c r="H71" s="77">
        <f>'様式3（U17申込書）'!G26</f>
        <v>0</v>
      </c>
      <c r="I71" s="77" t="str">
        <f>'様式3（U17申込書）'!H26</f>
        <v/>
      </c>
      <c r="J71" s="77" t="str">
        <f>'様式3（U17申込書）'!I26</f>
        <v/>
      </c>
      <c r="K71" s="77">
        <f>'様式3（U17申込書）'!J26</f>
        <v>0</v>
      </c>
      <c r="L71" s="77" t="str">
        <f>'様式3（U17申込書）'!K26</f>
        <v>高等学校</v>
      </c>
      <c r="M71" s="77">
        <f>'様式3（U17申込書）'!L26</f>
        <v>0</v>
      </c>
      <c r="N71" s="77">
        <f>'様式3（U17申込書）'!M26</f>
        <v>0</v>
      </c>
      <c r="O71" s="77">
        <f>'様式3（U17申込書）'!N26</f>
        <v>0</v>
      </c>
      <c r="P71" s="77">
        <f>'様式3（U17申込書）'!O26</f>
        <v>0</v>
      </c>
      <c r="Q71" s="77" t="str">
        <f>'様式3（U17申込書）'!P26</f>
        <v>JWF26</v>
      </c>
      <c r="R71" s="77" t="str">
        <f>'様式3（U17申込書）'!Q26</f>
        <v>-</v>
      </c>
      <c r="S71" s="77">
        <f>'様式3（U17申込書）'!R26</f>
        <v>0</v>
      </c>
    </row>
    <row r="72" spans="1:19" x14ac:dyDescent="0.2">
      <c r="A72" s="77">
        <f>'様式3（U17申込書）'!A27</f>
        <v>22</v>
      </c>
      <c r="B72" s="77" t="str">
        <f>様式1!$A$5</f>
        <v/>
      </c>
      <c r="C72" s="77">
        <f>'様式3（U17申込書）'!B27</f>
        <v>0</v>
      </c>
      <c r="D72" s="77" t="str">
        <f>'様式3（U17申込書）'!C27</f>
        <v>U17</v>
      </c>
      <c r="E72" s="77">
        <f>'様式3（U17申込書）'!D27</f>
        <v>0</v>
      </c>
      <c r="F72" s="77">
        <f>'様式3（U17申込書）'!E27</f>
        <v>0</v>
      </c>
      <c r="G72" s="77">
        <f>'様式3（U17申込書）'!F27</f>
        <v>0</v>
      </c>
      <c r="H72" s="77">
        <f>'様式3（U17申込書）'!G27</f>
        <v>0</v>
      </c>
      <c r="I72" s="77" t="str">
        <f>'様式3（U17申込書）'!H27</f>
        <v/>
      </c>
      <c r="J72" s="77" t="str">
        <f>'様式3（U17申込書）'!I27</f>
        <v/>
      </c>
      <c r="K72" s="77">
        <f>'様式3（U17申込書）'!J27</f>
        <v>0</v>
      </c>
      <c r="L72" s="77" t="str">
        <f>'様式3（U17申込書）'!K27</f>
        <v>高等学校</v>
      </c>
      <c r="M72" s="77">
        <f>'様式3（U17申込書）'!L27</f>
        <v>0</v>
      </c>
      <c r="N72" s="77">
        <f>'様式3（U17申込書）'!M27</f>
        <v>0</v>
      </c>
      <c r="O72" s="77">
        <f>'様式3（U17申込書）'!N27</f>
        <v>0</v>
      </c>
      <c r="P72" s="77">
        <f>'様式3（U17申込書）'!O27</f>
        <v>0</v>
      </c>
      <c r="Q72" s="77" t="str">
        <f>'様式3（U17申込書）'!P27</f>
        <v>JWF26</v>
      </c>
      <c r="R72" s="77" t="str">
        <f>'様式3（U17申込書）'!Q27</f>
        <v>-</v>
      </c>
      <c r="S72" s="77">
        <f>'様式3（U17申込書）'!R27</f>
        <v>0</v>
      </c>
    </row>
    <row r="73" spans="1:19" x14ac:dyDescent="0.2">
      <c r="A73" s="77">
        <f>'様式3（U17申込書）'!A28</f>
        <v>23</v>
      </c>
      <c r="B73" s="77" t="str">
        <f>様式1!$A$5</f>
        <v/>
      </c>
      <c r="C73" s="77">
        <f>'様式3（U17申込書）'!B28</f>
        <v>0</v>
      </c>
      <c r="D73" s="77" t="str">
        <f>'様式3（U17申込書）'!C28</f>
        <v>U17</v>
      </c>
      <c r="E73" s="77">
        <f>'様式3（U17申込書）'!D28</f>
        <v>0</v>
      </c>
      <c r="F73" s="77">
        <f>'様式3（U17申込書）'!E28</f>
        <v>0</v>
      </c>
      <c r="G73" s="77">
        <f>'様式3（U17申込書）'!F28</f>
        <v>0</v>
      </c>
      <c r="H73" s="77">
        <f>'様式3（U17申込書）'!G28</f>
        <v>0</v>
      </c>
      <c r="I73" s="77" t="str">
        <f>'様式3（U17申込書）'!H28</f>
        <v/>
      </c>
      <c r="J73" s="77" t="str">
        <f>'様式3（U17申込書）'!I28</f>
        <v/>
      </c>
      <c r="K73" s="77">
        <f>'様式3（U17申込書）'!J28</f>
        <v>0</v>
      </c>
      <c r="L73" s="77" t="str">
        <f>'様式3（U17申込書）'!K28</f>
        <v>高等学校</v>
      </c>
      <c r="M73" s="77">
        <f>'様式3（U17申込書）'!L28</f>
        <v>0</v>
      </c>
      <c r="N73" s="77">
        <f>'様式3（U17申込書）'!M28</f>
        <v>0</v>
      </c>
      <c r="O73" s="77">
        <f>'様式3（U17申込書）'!N28</f>
        <v>0</v>
      </c>
      <c r="P73" s="77">
        <f>'様式3（U17申込書）'!O28</f>
        <v>0</v>
      </c>
      <c r="Q73" s="77" t="str">
        <f>'様式3（U17申込書）'!P28</f>
        <v>JWF26</v>
      </c>
      <c r="R73" s="77" t="str">
        <f>'様式3（U17申込書）'!Q28</f>
        <v>-</v>
      </c>
      <c r="S73" s="77">
        <f>'様式3（U17申込書）'!R28</f>
        <v>0</v>
      </c>
    </row>
    <row r="74" spans="1:19" x14ac:dyDescent="0.2">
      <c r="A74" s="77">
        <f>'様式3（U17申込書）'!A29</f>
        <v>24</v>
      </c>
      <c r="B74" s="77" t="str">
        <f>様式1!$A$5</f>
        <v/>
      </c>
      <c r="C74" s="77">
        <f>'様式3（U17申込書）'!B29</f>
        <v>0</v>
      </c>
      <c r="D74" s="77" t="str">
        <f>'様式3（U17申込書）'!C29</f>
        <v>U17</v>
      </c>
      <c r="E74" s="77">
        <f>'様式3（U17申込書）'!D29</f>
        <v>0</v>
      </c>
      <c r="F74" s="77">
        <f>'様式3（U17申込書）'!E29</f>
        <v>0</v>
      </c>
      <c r="G74" s="77">
        <f>'様式3（U17申込書）'!F29</f>
        <v>0</v>
      </c>
      <c r="H74" s="77">
        <f>'様式3（U17申込書）'!G29</f>
        <v>0</v>
      </c>
      <c r="I74" s="77" t="str">
        <f>'様式3（U17申込書）'!H29</f>
        <v/>
      </c>
      <c r="J74" s="77" t="str">
        <f>'様式3（U17申込書）'!I29</f>
        <v/>
      </c>
      <c r="K74" s="77">
        <f>'様式3（U17申込書）'!J29</f>
        <v>0</v>
      </c>
      <c r="L74" s="77" t="str">
        <f>'様式3（U17申込書）'!K29</f>
        <v>高等学校</v>
      </c>
      <c r="M74" s="77">
        <f>'様式3（U17申込書）'!L29</f>
        <v>0</v>
      </c>
      <c r="N74" s="77">
        <f>'様式3（U17申込書）'!M29</f>
        <v>0</v>
      </c>
      <c r="O74" s="77">
        <f>'様式3（U17申込書）'!N29</f>
        <v>0</v>
      </c>
      <c r="P74" s="77">
        <f>'様式3（U17申込書）'!O29</f>
        <v>0</v>
      </c>
      <c r="Q74" s="77" t="str">
        <f>'様式3（U17申込書）'!P29</f>
        <v>JWF26</v>
      </c>
      <c r="R74" s="77" t="str">
        <f>'様式3（U17申込書）'!Q29</f>
        <v>-</v>
      </c>
      <c r="S74" s="77">
        <f>'様式3（U17申込書）'!R29</f>
        <v>0</v>
      </c>
    </row>
    <row r="75" spans="1:19" x14ac:dyDescent="0.2">
      <c r="A75" s="77">
        <f>'様式3（U17申込書）'!A30</f>
        <v>25</v>
      </c>
      <c r="B75" s="77" t="str">
        <f>様式1!$A$5</f>
        <v/>
      </c>
      <c r="C75" s="77">
        <f>'様式3（U17申込書）'!B30</f>
        <v>0</v>
      </c>
      <c r="D75" s="77" t="str">
        <f>'様式3（U17申込書）'!C30</f>
        <v>U17</v>
      </c>
      <c r="E75" s="77">
        <f>'様式3（U17申込書）'!D30</f>
        <v>0</v>
      </c>
      <c r="F75" s="77">
        <f>'様式3（U17申込書）'!E30</f>
        <v>0</v>
      </c>
      <c r="G75" s="77">
        <f>'様式3（U17申込書）'!F30</f>
        <v>0</v>
      </c>
      <c r="H75" s="77">
        <f>'様式3（U17申込書）'!G30</f>
        <v>0</v>
      </c>
      <c r="I75" s="77" t="str">
        <f>'様式3（U17申込書）'!H30</f>
        <v/>
      </c>
      <c r="J75" s="77" t="str">
        <f>'様式3（U17申込書）'!I30</f>
        <v/>
      </c>
      <c r="K75" s="77">
        <f>'様式3（U17申込書）'!J30</f>
        <v>0</v>
      </c>
      <c r="L75" s="77" t="str">
        <f>'様式3（U17申込書）'!K30</f>
        <v>高等学校</v>
      </c>
      <c r="M75" s="77">
        <f>'様式3（U17申込書）'!L30</f>
        <v>0</v>
      </c>
      <c r="N75" s="77">
        <f>'様式3（U17申込書）'!M30</f>
        <v>0</v>
      </c>
      <c r="O75" s="77">
        <f>'様式3（U17申込書）'!N30</f>
        <v>0</v>
      </c>
      <c r="P75" s="77">
        <f>'様式3（U17申込書）'!O30</f>
        <v>0</v>
      </c>
      <c r="Q75" s="77" t="str">
        <f>'様式3（U17申込書）'!P30</f>
        <v>JWF26</v>
      </c>
      <c r="R75" s="77" t="str">
        <f>'様式3（U17申込書）'!Q30</f>
        <v>-</v>
      </c>
      <c r="S75" s="77">
        <f>'様式3（U17申込書）'!R30</f>
        <v>0</v>
      </c>
    </row>
    <row r="76" spans="1:19" x14ac:dyDescent="0.2">
      <c r="A76" s="77">
        <f>'様式3（U17申込書）'!A31</f>
        <v>26</v>
      </c>
      <c r="B76" s="77" t="str">
        <f>様式1!$A$5</f>
        <v/>
      </c>
      <c r="C76" s="77">
        <f>'様式3（U17申込書）'!B31</f>
        <v>0</v>
      </c>
      <c r="D76" s="77" t="str">
        <f>'様式3（U17申込書）'!C31</f>
        <v>U17</v>
      </c>
      <c r="E76" s="77">
        <f>'様式3（U17申込書）'!D31</f>
        <v>0</v>
      </c>
      <c r="F76" s="77">
        <f>'様式3（U17申込書）'!E31</f>
        <v>0</v>
      </c>
      <c r="G76" s="77">
        <f>'様式3（U17申込書）'!F31</f>
        <v>0</v>
      </c>
      <c r="H76" s="77">
        <f>'様式3（U17申込書）'!G31</f>
        <v>0</v>
      </c>
      <c r="I76" s="77" t="str">
        <f>'様式3（U17申込書）'!H31</f>
        <v/>
      </c>
      <c r="J76" s="77" t="str">
        <f>'様式3（U17申込書）'!I31</f>
        <v/>
      </c>
      <c r="K76" s="77">
        <f>'様式3（U17申込書）'!J31</f>
        <v>0</v>
      </c>
      <c r="L76" s="77" t="str">
        <f>'様式3（U17申込書）'!K31</f>
        <v>高等学校</v>
      </c>
      <c r="M76" s="77">
        <f>'様式3（U17申込書）'!L31</f>
        <v>0</v>
      </c>
      <c r="N76" s="77">
        <f>'様式3（U17申込書）'!M31</f>
        <v>0</v>
      </c>
      <c r="O76" s="77">
        <f>'様式3（U17申込書）'!N31</f>
        <v>0</v>
      </c>
      <c r="P76" s="77">
        <f>'様式3（U17申込書）'!O31</f>
        <v>0</v>
      </c>
      <c r="Q76" s="77" t="str">
        <f>'様式3（U17申込書）'!P31</f>
        <v>JWF26</v>
      </c>
      <c r="R76" s="77" t="str">
        <f>'様式3（U17申込書）'!Q31</f>
        <v>-</v>
      </c>
      <c r="S76" s="77">
        <f>'様式3（U17申込書）'!R31</f>
        <v>0</v>
      </c>
    </row>
    <row r="77" spans="1:19" x14ac:dyDescent="0.2">
      <c r="A77" s="77">
        <f>'様式3（U17申込書）'!A32</f>
        <v>27</v>
      </c>
      <c r="B77" s="77" t="str">
        <f>様式1!$A$5</f>
        <v/>
      </c>
      <c r="C77" s="77">
        <f>'様式3（U17申込書）'!B32</f>
        <v>0</v>
      </c>
      <c r="D77" s="77" t="str">
        <f>'様式3（U17申込書）'!C32</f>
        <v>U17</v>
      </c>
      <c r="E77" s="77">
        <f>'様式3（U17申込書）'!D32</f>
        <v>0</v>
      </c>
      <c r="F77" s="77">
        <f>'様式3（U17申込書）'!E32</f>
        <v>0</v>
      </c>
      <c r="G77" s="77">
        <f>'様式3（U17申込書）'!F32</f>
        <v>0</v>
      </c>
      <c r="H77" s="77">
        <f>'様式3（U17申込書）'!G32</f>
        <v>0</v>
      </c>
      <c r="I77" s="77" t="str">
        <f>'様式3（U17申込書）'!H32</f>
        <v/>
      </c>
      <c r="J77" s="77" t="str">
        <f>'様式3（U17申込書）'!I32</f>
        <v/>
      </c>
      <c r="K77" s="77">
        <f>'様式3（U17申込書）'!J32</f>
        <v>0</v>
      </c>
      <c r="L77" s="77" t="str">
        <f>'様式3（U17申込書）'!K32</f>
        <v>高等学校</v>
      </c>
      <c r="M77" s="77">
        <f>'様式3（U17申込書）'!L32</f>
        <v>0</v>
      </c>
      <c r="N77" s="77">
        <f>'様式3（U17申込書）'!M32</f>
        <v>0</v>
      </c>
      <c r="O77" s="77">
        <f>'様式3（U17申込書）'!N32</f>
        <v>0</v>
      </c>
      <c r="P77" s="77">
        <f>'様式3（U17申込書）'!O32</f>
        <v>0</v>
      </c>
      <c r="Q77" s="77" t="str">
        <f>'様式3（U17申込書）'!P32</f>
        <v>JWF26</v>
      </c>
      <c r="R77" s="77" t="str">
        <f>'様式3（U17申込書）'!Q32</f>
        <v>-</v>
      </c>
      <c r="S77" s="77">
        <f>'様式3（U17申込書）'!R32</f>
        <v>0</v>
      </c>
    </row>
    <row r="78" spans="1:19" x14ac:dyDescent="0.2">
      <c r="A78" s="77">
        <f>'様式3（U17申込書）'!A33</f>
        <v>28</v>
      </c>
      <c r="B78" s="77" t="str">
        <f>様式1!$A$5</f>
        <v/>
      </c>
      <c r="C78" s="77">
        <f>'様式3（U17申込書）'!B33</f>
        <v>0</v>
      </c>
      <c r="D78" s="77" t="str">
        <f>'様式3（U17申込書）'!C33</f>
        <v>U17</v>
      </c>
      <c r="E78" s="77">
        <f>'様式3（U17申込書）'!D33</f>
        <v>0</v>
      </c>
      <c r="F78" s="77">
        <f>'様式3（U17申込書）'!E33</f>
        <v>0</v>
      </c>
      <c r="G78" s="77">
        <f>'様式3（U17申込書）'!F33</f>
        <v>0</v>
      </c>
      <c r="H78" s="77">
        <f>'様式3（U17申込書）'!G33</f>
        <v>0</v>
      </c>
      <c r="I78" s="77" t="str">
        <f>'様式3（U17申込書）'!H33</f>
        <v/>
      </c>
      <c r="J78" s="77" t="str">
        <f>'様式3（U17申込書）'!I33</f>
        <v/>
      </c>
      <c r="K78" s="77">
        <f>'様式3（U17申込書）'!J33</f>
        <v>0</v>
      </c>
      <c r="L78" s="77" t="str">
        <f>'様式3（U17申込書）'!K33</f>
        <v>高等学校</v>
      </c>
      <c r="M78" s="77">
        <f>'様式3（U17申込書）'!L33</f>
        <v>0</v>
      </c>
      <c r="N78" s="77">
        <f>'様式3（U17申込書）'!M33</f>
        <v>0</v>
      </c>
      <c r="O78" s="77">
        <f>'様式3（U17申込書）'!N33</f>
        <v>0</v>
      </c>
      <c r="P78" s="77">
        <f>'様式3（U17申込書）'!O33</f>
        <v>0</v>
      </c>
      <c r="Q78" s="77" t="str">
        <f>'様式3（U17申込書）'!P33</f>
        <v>JWF26</v>
      </c>
      <c r="R78" s="77" t="str">
        <f>'様式3（U17申込書）'!Q33</f>
        <v>-</v>
      </c>
      <c r="S78" s="77">
        <f>'様式3（U17申込書）'!R33</f>
        <v>0</v>
      </c>
    </row>
    <row r="79" spans="1:19" x14ac:dyDescent="0.2">
      <c r="A79" s="77">
        <f>'様式3（U17申込書）'!A34</f>
        <v>29</v>
      </c>
      <c r="B79" s="77" t="str">
        <f>様式1!$A$5</f>
        <v/>
      </c>
      <c r="C79" s="77">
        <f>'様式3（U17申込書）'!B34</f>
        <v>0</v>
      </c>
      <c r="D79" s="77" t="str">
        <f>'様式3（U17申込書）'!C34</f>
        <v>U17</v>
      </c>
      <c r="E79" s="77">
        <f>'様式3（U17申込書）'!D34</f>
        <v>0</v>
      </c>
      <c r="F79" s="77">
        <f>'様式3（U17申込書）'!E34</f>
        <v>0</v>
      </c>
      <c r="G79" s="77">
        <f>'様式3（U17申込書）'!F34</f>
        <v>0</v>
      </c>
      <c r="H79" s="77">
        <f>'様式3（U17申込書）'!G34</f>
        <v>0</v>
      </c>
      <c r="I79" s="77" t="str">
        <f>'様式3（U17申込書）'!H34</f>
        <v/>
      </c>
      <c r="J79" s="77" t="str">
        <f>'様式3（U17申込書）'!I34</f>
        <v/>
      </c>
      <c r="K79" s="77">
        <f>'様式3（U17申込書）'!J34</f>
        <v>0</v>
      </c>
      <c r="L79" s="77" t="str">
        <f>'様式3（U17申込書）'!K34</f>
        <v>高等学校</v>
      </c>
      <c r="M79" s="77">
        <f>'様式3（U17申込書）'!L34</f>
        <v>0</v>
      </c>
      <c r="N79" s="77">
        <f>'様式3（U17申込書）'!M34</f>
        <v>0</v>
      </c>
      <c r="O79" s="77">
        <f>'様式3（U17申込書）'!N34</f>
        <v>0</v>
      </c>
      <c r="P79" s="77">
        <f>'様式3（U17申込書）'!O34</f>
        <v>0</v>
      </c>
      <c r="Q79" s="77" t="str">
        <f>'様式3（U17申込書）'!P34</f>
        <v>JWF26</v>
      </c>
      <c r="R79" s="77" t="str">
        <f>'様式3（U17申込書）'!Q34</f>
        <v>-</v>
      </c>
      <c r="S79" s="77">
        <f>'様式3（U17申込書）'!R34</f>
        <v>0</v>
      </c>
    </row>
    <row r="80" spans="1:19" x14ac:dyDescent="0.2">
      <c r="A80" s="77">
        <f>'様式3（U17申込書）'!A35</f>
        <v>30</v>
      </c>
      <c r="B80" s="77" t="str">
        <f>様式1!$A$5</f>
        <v/>
      </c>
      <c r="C80" s="77">
        <f>'様式3（U17申込書）'!B35</f>
        <v>0</v>
      </c>
      <c r="D80" s="77" t="str">
        <f>'様式3（U17申込書）'!C35</f>
        <v>U17</v>
      </c>
      <c r="E80" s="77">
        <f>'様式3（U17申込書）'!D35</f>
        <v>0</v>
      </c>
      <c r="F80" s="77">
        <f>'様式3（U17申込書）'!E35</f>
        <v>0</v>
      </c>
      <c r="G80" s="77">
        <f>'様式3（U17申込書）'!F35</f>
        <v>0</v>
      </c>
      <c r="H80" s="77">
        <f>'様式3（U17申込書）'!G35</f>
        <v>0</v>
      </c>
      <c r="I80" s="77" t="str">
        <f>'様式3（U17申込書）'!H35</f>
        <v/>
      </c>
      <c r="J80" s="77" t="str">
        <f>'様式3（U17申込書）'!I35</f>
        <v/>
      </c>
      <c r="K80" s="77">
        <f>'様式3（U17申込書）'!J35</f>
        <v>0</v>
      </c>
      <c r="L80" s="77" t="str">
        <f>'様式3（U17申込書）'!K35</f>
        <v>高等学校</v>
      </c>
      <c r="M80" s="77">
        <f>'様式3（U17申込書）'!L35</f>
        <v>0</v>
      </c>
      <c r="N80" s="77">
        <f>'様式3（U17申込書）'!M35</f>
        <v>0</v>
      </c>
      <c r="O80" s="77">
        <f>'様式3（U17申込書）'!N35</f>
        <v>0</v>
      </c>
      <c r="P80" s="77">
        <f>'様式3（U17申込書）'!O35</f>
        <v>0</v>
      </c>
      <c r="Q80" s="77" t="str">
        <f>'様式3（U17申込書）'!P35</f>
        <v>JWF26</v>
      </c>
      <c r="R80" s="77" t="str">
        <f>'様式3（U17申込書）'!Q35</f>
        <v>-</v>
      </c>
      <c r="S80" s="77">
        <f>'様式3（U17申込書）'!R35</f>
        <v>0</v>
      </c>
    </row>
    <row r="81" spans="1:19" x14ac:dyDescent="0.2">
      <c r="A81" s="77">
        <f>'様式4（U20申込書）'!A6</f>
        <v>1</v>
      </c>
      <c r="B81" s="77" t="str">
        <f>様式1!$A$5</f>
        <v/>
      </c>
      <c r="C81" s="77">
        <f>'様式4（U20申込書）'!B6</f>
        <v>0</v>
      </c>
      <c r="D81" s="77" t="str">
        <f>'様式4（U20申込書）'!C6</f>
        <v>U20</v>
      </c>
      <c r="E81" s="77">
        <f>'様式4（U20申込書）'!D6</f>
        <v>0</v>
      </c>
      <c r="F81" s="77">
        <f>'様式4（U20申込書）'!E6</f>
        <v>0</v>
      </c>
      <c r="G81" s="77">
        <f>'様式4（U20申込書）'!F6</f>
        <v>0</v>
      </c>
      <c r="H81" s="77">
        <f>'様式4（U20申込書）'!G6</f>
        <v>0</v>
      </c>
      <c r="I81" s="77">
        <f>'様式4（U20申込書）'!H6</f>
        <v>0</v>
      </c>
      <c r="J81" s="77">
        <f>'様式4（U20申込書）'!I6</f>
        <v>0</v>
      </c>
      <c r="K81" s="77">
        <f>'様式4（U20申込書）'!J6</f>
        <v>0</v>
      </c>
      <c r="L81" s="77" t="str">
        <f>'様式4（U20申込書）'!K6</f>
        <v>高等学校</v>
      </c>
      <c r="M81" s="77" t="str">
        <f>'様式4（U20申込書）'!L6</f>
        <v>高2</v>
      </c>
      <c r="N81" s="77">
        <f>'様式4（U20申込書）'!M6</f>
        <v>0</v>
      </c>
      <c r="O81" s="77">
        <f>'様式4（U20申込書）'!N6</f>
        <v>0</v>
      </c>
      <c r="P81" s="77">
        <f>'様式4（U20申込書）'!O6</f>
        <v>0</v>
      </c>
      <c r="Q81" s="77" t="str">
        <f>'様式4（U20申込書）'!P6</f>
        <v>JWF26</v>
      </c>
      <c r="R81" s="77" t="str">
        <f>'様式4（U20申込書）'!Q6</f>
        <v>-</v>
      </c>
      <c r="S81" s="77">
        <f>'様式4（U20申込書）'!R6</f>
        <v>0</v>
      </c>
    </row>
    <row r="82" spans="1:19" x14ac:dyDescent="0.2">
      <c r="A82" s="77">
        <f>'様式4（U20申込書）'!A7</f>
        <v>2</v>
      </c>
      <c r="B82" s="77" t="str">
        <f>様式1!$A$5</f>
        <v/>
      </c>
      <c r="C82" s="77">
        <f>'様式4（U20申込書）'!B7</f>
        <v>0</v>
      </c>
      <c r="D82" s="77" t="str">
        <f>'様式4（U20申込書）'!C7</f>
        <v>U20</v>
      </c>
      <c r="E82" s="77">
        <f>'様式4（U20申込書）'!D7</f>
        <v>0</v>
      </c>
      <c r="F82" s="77">
        <f>'様式4（U20申込書）'!E7</f>
        <v>0</v>
      </c>
      <c r="G82" s="77">
        <f>'様式4（U20申込書）'!F7</f>
        <v>0</v>
      </c>
      <c r="H82" s="77">
        <f>'様式4（U20申込書）'!G7</f>
        <v>0</v>
      </c>
      <c r="I82" s="77">
        <f>'様式4（U20申込書）'!H7</f>
        <v>0</v>
      </c>
      <c r="J82" s="77">
        <f>'様式4（U20申込書）'!I7</f>
        <v>0</v>
      </c>
      <c r="K82" s="77">
        <f>'様式4（U20申込書）'!J7</f>
        <v>0</v>
      </c>
      <c r="L82" s="77" t="str">
        <f>'様式4（U20申込書）'!K7</f>
        <v>高等学校</v>
      </c>
      <c r="M82" s="77" t="str">
        <f>'様式4（U20申込書）'!L7</f>
        <v>高2</v>
      </c>
      <c r="N82" s="77">
        <f>'様式4（U20申込書）'!M7</f>
        <v>0</v>
      </c>
      <c r="O82" s="77">
        <f>'様式4（U20申込書）'!N7</f>
        <v>0</v>
      </c>
      <c r="P82" s="77">
        <f>'様式4（U20申込書）'!O7</f>
        <v>0</v>
      </c>
      <c r="Q82" s="77" t="str">
        <f>'様式4（U20申込書）'!P7</f>
        <v>JWF26</v>
      </c>
      <c r="R82" s="77" t="str">
        <f>'様式4（U20申込書）'!Q7</f>
        <v>-</v>
      </c>
      <c r="S82" s="77">
        <f>'様式4（U20申込書）'!R7</f>
        <v>0</v>
      </c>
    </row>
    <row r="83" spans="1:19" x14ac:dyDescent="0.2">
      <c r="A83" s="77">
        <f>'様式4（U20申込書）'!A8</f>
        <v>3</v>
      </c>
      <c r="B83" s="77" t="str">
        <f>様式1!$A$5</f>
        <v/>
      </c>
      <c r="C83" s="77">
        <f>'様式4（U20申込書）'!B8</f>
        <v>0</v>
      </c>
      <c r="D83" s="77" t="str">
        <f>'様式4（U20申込書）'!C8</f>
        <v>U20</v>
      </c>
      <c r="E83" s="77">
        <f>'様式4（U20申込書）'!D8</f>
        <v>0</v>
      </c>
      <c r="F83" s="77">
        <f>'様式4（U20申込書）'!E8</f>
        <v>0</v>
      </c>
      <c r="G83" s="77">
        <f>'様式4（U20申込書）'!F8</f>
        <v>0</v>
      </c>
      <c r="H83" s="77">
        <f>'様式4（U20申込書）'!G8</f>
        <v>0</v>
      </c>
      <c r="I83" s="77" t="str">
        <f>'様式4（U20申込書）'!H8</f>
        <v/>
      </c>
      <c r="J83" s="77" t="str">
        <f>'様式4（U20申込書）'!I8</f>
        <v/>
      </c>
      <c r="K83" s="77">
        <f>'様式4（U20申込書）'!J8</f>
        <v>0</v>
      </c>
      <c r="L83" s="77" t="str">
        <f>'様式4（U20申込書）'!K8</f>
        <v>高等学校</v>
      </c>
      <c r="M83" s="77" t="str">
        <f>'様式4（U20申込書）'!L8</f>
        <v>高2</v>
      </c>
      <c r="N83" s="77">
        <f>'様式4（U20申込書）'!M8</f>
        <v>0</v>
      </c>
      <c r="O83" s="77">
        <f>'様式4（U20申込書）'!N8</f>
        <v>0</v>
      </c>
      <c r="P83" s="77">
        <f>'様式4（U20申込書）'!O8</f>
        <v>0</v>
      </c>
      <c r="Q83" s="77" t="str">
        <f>'様式4（U20申込書）'!P8</f>
        <v>JWF26</v>
      </c>
      <c r="R83" s="77" t="str">
        <f>'様式4（U20申込書）'!Q8</f>
        <v>-</v>
      </c>
      <c r="S83" s="77">
        <f>'様式4（U20申込書）'!R8</f>
        <v>0</v>
      </c>
    </row>
    <row r="84" spans="1:19" x14ac:dyDescent="0.2">
      <c r="A84" s="77">
        <f>'様式4（U20申込書）'!A9</f>
        <v>4</v>
      </c>
      <c r="B84" s="77" t="str">
        <f>様式1!$A$5</f>
        <v/>
      </c>
      <c r="C84" s="77">
        <f>'様式4（U20申込書）'!B9</f>
        <v>0</v>
      </c>
      <c r="D84" s="77" t="str">
        <f>'様式4（U20申込書）'!C9</f>
        <v>U20</v>
      </c>
      <c r="E84" s="77">
        <f>'様式4（U20申込書）'!D9</f>
        <v>0</v>
      </c>
      <c r="F84" s="77">
        <f>'様式4（U20申込書）'!E9</f>
        <v>0</v>
      </c>
      <c r="G84" s="77">
        <f>'様式4（U20申込書）'!F9</f>
        <v>0</v>
      </c>
      <c r="H84" s="77">
        <f>'様式4（U20申込書）'!G9</f>
        <v>0</v>
      </c>
      <c r="I84" s="77" t="str">
        <f>'様式4（U20申込書）'!H9</f>
        <v/>
      </c>
      <c r="J84" s="77" t="str">
        <f>'様式4（U20申込書）'!I9</f>
        <v/>
      </c>
      <c r="K84" s="77">
        <f>'様式4（U20申込書）'!J9</f>
        <v>0</v>
      </c>
      <c r="L84" s="77" t="str">
        <f>'様式4（U20申込書）'!K9</f>
        <v>高等学校</v>
      </c>
      <c r="M84" s="77" t="str">
        <f>'様式4（U20申込書）'!L9</f>
        <v>高2</v>
      </c>
      <c r="N84" s="77">
        <f>'様式4（U20申込書）'!M9</f>
        <v>0</v>
      </c>
      <c r="O84" s="77">
        <f>'様式4（U20申込書）'!N9</f>
        <v>0</v>
      </c>
      <c r="P84" s="77">
        <f>'様式4（U20申込書）'!O9</f>
        <v>0</v>
      </c>
      <c r="Q84" s="77" t="str">
        <f>'様式4（U20申込書）'!P9</f>
        <v>JWF26</v>
      </c>
      <c r="R84" s="77" t="str">
        <f>'様式4（U20申込書）'!Q9</f>
        <v>-</v>
      </c>
      <c r="S84" s="77">
        <f>'様式4（U20申込書）'!R9</f>
        <v>0</v>
      </c>
    </row>
    <row r="85" spans="1:19" x14ac:dyDescent="0.2">
      <c r="A85" s="77">
        <f>'様式4（U20申込書）'!A10</f>
        <v>5</v>
      </c>
      <c r="B85" s="77" t="str">
        <f>様式1!$A$5</f>
        <v/>
      </c>
      <c r="C85" s="77">
        <f>'様式4（U20申込書）'!B10</f>
        <v>0</v>
      </c>
      <c r="D85" s="77" t="str">
        <f>'様式4（U20申込書）'!C10</f>
        <v>U20</v>
      </c>
      <c r="E85" s="77">
        <f>'様式4（U20申込書）'!D10</f>
        <v>0</v>
      </c>
      <c r="F85" s="77">
        <f>'様式4（U20申込書）'!E10</f>
        <v>0</v>
      </c>
      <c r="G85" s="77">
        <f>'様式4（U20申込書）'!F10</f>
        <v>0</v>
      </c>
      <c r="H85" s="77">
        <f>'様式4（U20申込書）'!G10</f>
        <v>0</v>
      </c>
      <c r="I85" s="77" t="str">
        <f>'様式4（U20申込書）'!H10</f>
        <v/>
      </c>
      <c r="J85" s="77" t="str">
        <f>'様式4（U20申込書）'!I10</f>
        <v/>
      </c>
      <c r="K85" s="77">
        <f>'様式4（U20申込書）'!J10</f>
        <v>0</v>
      </c>
      <c r="L85" s="77" t="str">
        <f>'様式4（U20申込書）'!K10</f>
        <v>高等学校</v>
      </c>
      <c r="M85" s="77" t="str">
        <f>'様式4（U20申込書）'!L10</f>
        <v>高2</v>
      </c>
      <c r="N85" s="77">
        <f>'様式4（U20申込書）'!M10</f>
        <v>0</v>
      </c>
      <c r="O85" s="77">
        <f>'様式4（U20申込書）'!N10</f>
        <v>0</v>
      </c>
      <c r="P85" s="77">
        <f>'様式4（U20申込書）'!O10</f>
        <v>0</v>
      </c>
      <c r="Q85" s="77" t="str">
        <f>'様式4（U20申込書）'!P10</f>
        <v>JWF26</v>
      </c>
      <c r="R85" s="77" t="str">
        <f>'様式4（U20申込書）'!Q10</f>
        <v>-</v>
      </c>
      <c r="S85" s="77">
        <f>'様式4（U20申込書）'!R10</f>
        <v>0</v>
      </c>
    </row>
    <row r="86" spans="1:19" x14ac:dyDescent="0.2">
      <c r="A86" s="77">
        <f>'様式4（U20申込書）'!A11</f>
        <v>6</v>
      </c>
      <c r="B86" s="77" t="str">
        <f>様式1!$A$5</f>
        <v/>
      </c>
      <c r="C86" s="77">
        <f>'様式4（U20申込書）'!B11</f>
        <v>0</v>
      </c>
      <c r="D86" s="77" t="str">
        <f>'様式4（U20申込書）'!C11</f>
        <v>U20</v>
      </c>
      <c r="E86" s="77">
        <f>'様式4（U20申込書）'!D11</f>
        <v>0</v>
      </c>
      <c r="F86" s="77">
        <f>'様式4（U20申込書）'!E11</f>
        <v>0</v>
      </c>
      <c r="G86" s="77">
        <f>'様式4（U20申込書）'!F11</f>
        <v>0</v>
      </c>
      <c r="H86" s="77">
        <f>'様式4（U20申込書）'!G11</f>
        <v>0</v>
      </c>
      <c r="I86" s="77" t="str">
        <f>'様式4（U20申込書）'!H11</f>
        <v/>
      </c>
      <c r="J86" s="77" t="str">
        <f>'様式4（U20申込書）'!I11</f>
        <v/>
      </c>
      <c r="K86" s="77">
        <f>'様式4（U20申込書）'!J11</f>
        <v>0</v>
      </c>
      <c r="L86" s="77" t="str">
        <f>'様式4（U20申込書）'!K11</f>
        <v>高等学校</v>
      </c>
      <c r="M86" s="77" t="str">
        <f>'様式4（U20申込書）'!L11</f>
        <v>高2</v>
      </c>
      <c r="N86" s="77">
        <f>'様式4（U20申込書）'!M11</f>
        <v>0</v>
      </c>
      <c r="O86" s="77">
        <f>'様式4（U20申込書）'!N11</f>
        <v>0</v>
      </c>
      <c r="P86" s="77">
        <f>'様式4（U20申込書）'!O11</f>
        <v>0</v>
      </c>
      <c r="Q86" s="77" t="str">
        <f>'様式4（U20申込書）'!P11</f>
        <v>JWF26</v>
      </c>
      <c r="R86" s="77" t="str">
        <f>'様式4（U20申込書）'!Q11</f>
        <v>-</v>
      </c>
      <c r="S86" s="77">
        <f>'様式4（U20申込書）'!R11</f>
        <v>0</v>
      </c>
    </row>
    <row r="87" spans="1:19" x14ac:dyDescent="0.2">
      <c r="A87" s="77">
        <f>'様式4（U20申込書）'!A12</f>
        <v>7</v>
      </c>
      <c r="B87" s="77" t="str">
        <f>様式1!$A$5</f>
        <v/>
      </c>
      <c r="C87" s="77">
        <f>'様式4（U20申込書）'!B12</f>
        <v>0</v>
      </c>
      <c r="D87" s="77" t="str">
        <f>'様式4（U20申込書）'!C12</f>
        <v>U20</v>
      </c>
      <c r="E87" s="77">
        <f>'様式4（U20申込書）'!D12</f>
        <v>0</v>
      </c>
      <c r="F87" s="77">
        <f>'様式4（U20申込書）'!E12</f>
        <v>0</v>
      </c>
      <c r="G87" s="77">
        <f>'様式4（U20申込書）'!F12</f>
        <v>0</v>
      </c>
      <c r="H87" s="77">
        <f>'様式4（U20申込書）'!G12</f>
        <v>0</v>
      </c>
      <c r="I87" s="77" t="str">
        <f>'様式4（U20申込書）'!H12</f>
        <v/>
      </c>
      <c r="J87" s="77" t="str">
        <f>'様式4（U20申込書）'!I12</f>
        <v/>
      </c>
      <c r="K87" s="77">
        <f>'様式4（U20申込書）'!J12</f>
        <v>0</v>
      </c>
      <c r="L87" s="77" t="str">
        <f>'様式4（U20申込書）'!K12</f>
        <v>高等学校</v>
      </c>
      <c r="M87" s="77" t="str">
        <f>'様式4（U20申込書）'!L12</f>
        <v>高2</v>
      </c>
      <c r="N87" s="77">
        <f>'様式4（U20申込書）'!M12</f>
        <v>0</v>
      </c>
      <c r="O87" s="77">
        <f>'様式4（U20申込書）'!N12</f>
        <v>0</v>
      </c>
      <c r="P87" s="77">
        <f>'様式4（U20申込書）'!O12</f>
        <v>0</v>
      </c>
      <c r="Q87" s="77" t="str">
        <f>'様式4（U20申込書）'!P12</f>
        <v>JWF26</v>
      </c>
      <c r="R87" s="77" t="str">
        <f>'様式4（U20申込書）'!Q12</f>
        <v>-</v>
      </c>
      <c r="S87" s="77">
        <f>'様式4（U20申込書）'!R12</f>
        <v>0</v>
      </c>
    </row>
    <row r="88" spans="1:19" x14ac:dyDescent="0.2">
      <c r="A88" s="77">
        <f>'様式4（U20申込書）'!A13</f>
        <v>8</v>
      </c>
      <c r="B88" s="77" t="str">
        <f>様式1!$A$5</f>
        <v/>
      </c>
      <c r="C88" s="77">
        <f>'様式4（U20申込書）'!B13</f>
        <v>0</v>
      </c>
      <c r="D88" s="77" t="str">
        <f>'様式4（U20申込書）'!C13</f>
        <v>U20</v>
      </c>
      <c r="E88" s="77">
        <f>'様式4（U20申込書）'!D13</f>
        <v>0</v>
      </c>
      <c r="F88" s="77">
        <f>'様式4（U20申込書）'!E13</f>
        <v>0</v>
      </c>
      <c r="G88" s="77">
        <f>'様式4（U20申込書）'!F13</f>
        <v>0</v>
      </c>
      <c r="H88" s="77">
        <f>'様式4（U20申込書）'!G13</f>
        <v>0</v>
      </c>
      <c r="I88" s="77" t="str">
        <f>'様式4（U20申込書）'!H13</f>
        <v/>
      </c>
      <c r="J88" s="77" t="str">
        <f>'様式4（U20申込書）'!I13</f>
        <v/>
      </c>
      <c r="K88" s="77">
        <f>'様式4（U20申込書）'!J13</f>
        <v>0</v>
      </c>
      <c r="L88" s="77" t="str">
        <f>'様式4（U20申込書）'!K13</f>
        <v>高等学校</v>
      </c>
      <c r="M88" s="77" t="str">
        <f>'様式4（U20申込書）'!L13</f>
        <v>高2</v>
      </c>
      <c r="N88" s="77">
        <f>'様式4（U20申込書）'!M13</f>
        <v>0</v>
      </c>
      <c r="O88" s="77">
        <f>'様式4（U20申込書）'!N13</f>
        <v>0</v>
      </c>
      <c r="P88" s="77">
        <f>'様式4（U20申込書）'!O13</f>
        <v>0</v>
      </c>
      <c r="Q88" s="77" t="str">
        <f>'様式4（U20申込書）'!P13</f>
        <v>JWF26</v>
      </c>
      <c r="R88" s="77" t="str">
        <f>'様式4（U20申込書）'!Q13</f>
        <v>-</v>
      </c>
      <c r="S88" s="77">
        <f>'様式4（U20申込書）'!R13</f>
        <v>0</v>
      </c>
    </row>
    <row r="89" spans="1:19" x14ac:dyDescent="0.2">
      <c r="A89" s="77">
        <f>'様式4（U20申込書）'!A14</f>
        <v>9</v>
      </c>
      <c r="B89" s="77" t="str">
        <f>様式1!$A$5</f>
        <v/>
      </c>
      <c r="C89" s="77">
        <f>'様式4（U20申込書）'!B14</f>
        <v>0</v>
      </c>
      <c r="D89" s="77" t="str">
        <f>'様式4（U20申込書）'!C14</f>
        <v>U20</v>
      </c>
      <c r="E89" s="77">
        <f>'様式4（U20申込書）'!D14</f>
        <v>0</v>
      </c>
      <c r="F89" s="77">
        <f>'様式4（U20申込書）'!E14</f>
        <v>0</v>
      </c>
      <c r="G89" s="77">
        <f>'様式4（U20申込書）'!F14</f>
        <v>0</v>
      </c>
      <c r="H89" s="77">
        <f>'様式4（U20申込書）'!G14</f>
        <v>0</v>
      </c>
      <c r="I89" s="77" t="str">
        <f>'様式4（U20申込書）'!H14</f>
        <v/>
      </c>
      <c r="J89" s="77" t="str">
        <f>'様式4（U20申込書）'!I14</f>
        <v/>
      </c>
      <c r="K89" s="77">
        <f>'様式4（U20申込書）'!J14</f>
        <v>0</v>
      </c>
      <c r="L89" s="77" t="str">
        <f>'様式4（U20申込書）'!K14</f>
        <v>高等学校</v>
      </c>
      <c r="M89" s="77" t="str">
        <f>'様式4（U20申込書）'!L14</f>
        <v>高2</v>
      </c>
      <c r="N89" s="77">
        <f>'様式4（U20申込書）'!M14</f>
        <v>0</v>
      </c>
      <c r="O89" s="77">
        <f>'様式4（U20申込書）'!N14</f>
        <v>0</v>
      </c>
      <c r="P89" s="77">
        <f>'様式4（U20申込書）'!O14</f>
        <v>0</v>
      </c>
      <c r="Q89" s="77" t="str">
        <f>'様式4（U20申込書）'!P14</f>
        <v>JWF26</v>
      </c>
      <c r="R89" s="77" t="str">
        <f>'様式4（U20申込書）'!Q14</f>
        <v>-</v>
      </c>
      <c r="S89" s="77">
        <f>'様式4（U20申込書）'!R14</f>
        <v>0</v>
      </c>
    </row>
    <row r="90" spans="1:19" x14ac:dyDescent="0.2">
      <c r="A90" s="77">
        <f>'様式4（U20申込書）'!A15</f>
        <v>10</v>
      </c>
      <c r="B90" s="77" t="str">
        <f>様式1!$A$5</f>
        <v/>
      </c>
      <c r="C90" s="77">
        <f>'様式4（U20申込書）'!B15</f>
        <v>0</v>
      </c>
      <c r="D90" s="77" t="str">
        <f>'様式4（U20申込書）'!C15</f>
        <v>U20</v>
      </c>
      <c r="E90" s="77">
        <f>'様式4（U20申込書）'!D15</f>
        <v>0</v>
      </c>
      <c r="F90" s="77">
        <f>'様式4（U20申込書）'!E15</f>
        <v>0</v>
      </c>
      <c r="G90" s="77">
        <f>'様式4（U20申込書）'!F15</f>
        <v>0</v>
      </c>
      <c r="H90" s="77">
        <f>'様式4（U20申込書）'!G15</f>
        <v>0</v>
      </c>
      <c r="I90" s="77" t="str">
        <f>'様式4（U20申込書）'!H15</f>
        <v/>
      </c>
      <c r="J90" s="77" t="str">
        <f>'様式4（U20申込書）'!I15</f>
        <v/>
      </c>
      <c r="K90" s="77">
        <f>'様式4（U20申込書）'!J15</f>
        <v>0</v>
      </c>
      <c r="L90" s="77" t="str">
        <f>'様式4（U20申込書）'!K15</f>
        <v>高等学校</v>
      </c>
      <c r="M90" s="77" t="str">
        <f>'様式4（U20申込書）'!L15</f>
        <v>高2</v>
      </c>
      <c r="N90" s="77">
        <f>'様式4（U20申込書）'!M15</f>
        <v>0</v>
      </c>
      <c r="O90" s="77">
        <f>'様式4（U20申込書）'!N15</f>
        <v>0</v>
      </c>
      <c r="P90" s="77">
        <f>'様式4（U20申込書）'!O15</f>
        <v>0</v>
      </c>
      <c r="Q90" s="77" t="str">
        <f>'様式4（U20申込書）'!P15</f>
        <v>JWF26</v>
      </c>
      <c r="R90" s="77" t="str">
        <f>'様式4（U20申込書）'!Q15</f>
        <v>-</v>
      </c>
      <c r="S90" s="77">
        <f>'様式4（U20申込書）'!R15</f>
        <v>0</v>
      </c>
    </row>
    <row r="91" spans="1:19" x14ac:dyDescent="0.2">
      <c r="A91" s="77">
        <f>'様式4（U20申込書）'!A16</f>
        <v>11</v>
      </c>
      <c r="B91" s="77" t="str">
        <f>様式1!$A$5</f>
        <v/>
      </c>
      <c r="C91" s="77">
        <f>'様式4（U20申込書）'!B16</f>
        <v>0</v>
      </c>
      <c r="D91" s="77" t="str">
        <f>'様式4（U20申込書）'!C16</f>
        <v>U20</v>
      </c>
      <c r="E91" s="77">
        <f>'様式4（U20申込書）'!D16</f>
        <v>0</v>
      </c>
      <c r="F91" s="77">
        <f>'様式4（U20申込書）'!E16</f>
        <v>0</v>
      </c>
      <c r="G91" s="77">
        <f>'様式4（U20申込書）'!F16</f>
        <v>0</v>
      </c>
      <c r="H91" s="77">
        <f>'様式4（U20申込書）'!G16</f>
        <v>0</v>
      </c>
      <c r="I91" s="77" t="str">
        <f>'様式4（U20申込書）'!H16</f>
        <v/>
      </c>
      <c r="J91" s="77" t="str">
        <f>'様式4（U20申込書）'!I16</f>
        <v/>
      </c>
      <c r="K91" s="77">
        <f>'様式4（U20申込書）'!J16</f>
        <v>0</v>
      </c>
      <c r="L91" s="77" t="str">
        <f>'様式4（U20申込書）'!K16</f>
        <v>高等学校</v>
      </c>
      <c r="M91" s="77" t="str">
        <f>'様式4（U20申込書）'!L16</f>
        <v>高2</v>
      </c>
      <c r="N91" s="77">
        <f>'様式4（U20申込書）'!M16</f>
        <v>0</v>
      </c>
      <c r="O91" s="77">
        <f>'様式4（U20申込書）'!N16</f>
        <v>0</v>
      </c>
      <c r="P91" s="77">
        <f>'様式4（U20申込書）'!O16</f>
        <v>0</v>
      </c>
      <c r="Q91" s="77" t="str">
        <f>'様式4（U20申込書）'!P16</f>
        <v>JWF26</v>
      </c>
      <c r="R91" s="77" t="str">
        <f>'様式4（U20申込書）'!Q16</f>
        <v>-</v>
      </c>
      <c r="S91" s="77">
        <f>'様式4（U20申込書）'!R16</f>
        <v>0</v>
      </c>
    </row>
    <row r="92" spans="1:19" x14ac:dyDescent="0.2">
      <c r="A92" s="77">
        <f>'様式4（U20申込書）'!A17</f>
        <v>12</v>
      </c>
      <c r="B92" s="77" t="str">
        <f>様式1!$A$5</f>
        <v/>
      </c>
      <c r="C92" s="77">
        <f>'様式4（U20申込書）'!B17</f>
        <v>0</v>
      </c>
      <c r="D92" s="77" t="str">
        <f>'様式4（U20申込書）'!C17</f>
        <v>U20</v>
      </c>
      <c r="E92" s="77">
        <f>'様式4（U20申込書）'!D17</f>
        <v>0</v>
      </c>
      <c r="F92" s="77">
        <f>'様式4（U20申込書）'!E17</f>
        <v>0</v>
      </c>
      <c r="G92" s="77">
        <f>'様式4（U20申込書）'!F17</f>
        <v>0</v>
      </c>
      <c r="H92" s="77">
        <f>'様式4（U20申込書）'!G17</f>
        <v>0</v>
      </c>
      <c r="I92" s="77" t="str">
        <f>'様式4（U20申込書）'!H17</f>
        <v/>
      </c>
      <c r="J92" s="77" t="str">
        <f>'様式4（U20申込書）'!I17</f>
        <v/>
      </c>
      <c r="K92" s="77">
        <f>'様式4（U20申込書）'!J17</f>
        <v>0</v>
      </c>
      <c r="L92" s="77" t="str">
        <f>'様式4（U20申込書）'!K17</f>
        <v>高等学校</v>
      </c>
      <c r="M92" s="77" t="str">
        <f>'様式4（U20申込書）'!L17</f>
        <v>高2</v>
      </c>
      <c r="N92" s="77">
        <f>'様式4（U20申込書）'!M17</f>
        <v>0</v>
      </c>
      <c r="O92" s="77">
        <f>'様式4（U20申込書）'!N17</f>
        <v>0</v>
      </c>
      <c r="P92" s="77">
        <f>'様式4（U20申込書）'!O17</f>
        <v>0</v>
      </c>
      <c r="Q92" s="77" t="str">
        <f>'様式4（U20申込書）'!P17</f>
        <v>JWF26</v>
      </c>
      <c r="R92" s="77" t="str">
        <f>'様式4（U20申込書）'!Q17</f>
        <v>-</v>
      </c>
      <c r="S92" s="77">
        <f>'様式4（U20申込書）'!R17</f>
        <v>0</v>
      </c>
    </row>
    <row r="93" spans="1:19" x14ac:dyDescent="0.2">
      <c r="A93" s="77">
        <f>'様式4（U20申込書）'!A18</f>
        <v>13</v>
      </c>
      <c r="B93" s="77" t="str">
        <f>様式1!$A$5</f>
        <v/>
      </c>
      <c r="C93" s="77">
        <f>'様式4（U20申込書）'!B18</f>
        <v>0</v>
      </c>
      <c r="D93" s="77" t="str">
        <f>'様式4（U20申込書）'!C18</f>
        <v>U20</v>
      </c>
      <c r="E93" s="77">
        <f>'様式4（U20申込書）'!D18</f>
        <v>0</v>
      </c>
      <c r="F93" s="77">
        <f>'様式4（U20申込書）'!E18</f>
        <v>0</v>
      </c>
      <c r="G93" s="77">
        <f>'様式4（U20申込書）'!F18</f>
        <v>0</v>
      </c>
      <c r="H93" s="77">
        <f>'様式4（U20申込書）'!G18</f>
        <v>0</v>
      </c>
      <c r="I93" s="77" t="str">
        <f>'様式4（U20申込書）'!H18</f>
        <v/>
      </c>
      <c r="J93" s="77" t="str">
        <f>'様式4（U20申込書）'!I18</f>
        <v/>
      </c>
      <c r="K93" s="77">
        <f>'様式4（U20申込書）'!J18</f>
        <v>0</v>
      </c>
      <c r="L93" s="77" t="str">
        <f>'様式4（U20申込書）'!K18</f>
        <v>高等学校</v>
      </c>
      <c r="M93" s="77" t="str">
        <f>'様式4（U20申込書）'!L18</f>
        <v>高2</v>
      </c>
      <c r="N93" s="77">
        <f>'様式4（U20申込書）'!M18</f>
        <v>0</v>
      </c>
      <c r="O93" s="77">
        <f>'様式4（U20申込書）'!N18</f>
        <v>0</v>
      </c>
      <c r="P93" s="77">
        <f>'様式4（U20申込書）'!O18</f>
        <v>0</v>
      </c>
      <c r="Q93" s="77" t="str">
        <f>'様式4（U20申込書）'!P18</f>
        <v>JWF26</v>
      </c>
      <c r="R93" s="77" t="str">
        <f>'様式4（U20申込書）'!Q18</f>
        <v>-</v>
      </c>
      <c r="S93" s="77">
        <f>'様式4（U20申込書）'!R18</f>
        <v>0</v>
      </c>
    </row>
    <row r="94" spans="1:19" x14ac:dyDescent="0.2">
      <c r="A94" s="77">
        <f>'様式4（U20申込書）'!A19</f>
        <v>14</v>
      </c>
      <c r="B94" s="77" t="str">
        <f>様式1!$A$5</f>
        <v/>
      </c>
      <c r="C94" s="77">
        <f>'様式4（U20申込書）'!B19</f>
        <v>0</v>
      </c>
      <c r="D94" s="77" t="str">
        <f>'様式4（U20申込書）'!C19</f>
        <v>U20</v>
      </c>
      <c r="E94" s="77">
        <f>'様式4（U20申込書）'!D19</f>
        <v>0</v>
      </c>
      <c r="F94" s="77">
        <f>'様式4（U20申込書）'!E19</f>
        <v>0</v>
      </c>
      <c r="G94" s="77">
        <f>'様式4（U20申込書）'!F19</f>
        <v>0</v>
      </c>
      <c r="H94" s="77">
        <f>'様式4（U20申込書）'!G19</f>
        <v>0</v>
      </c>
      <c r="I94" s="77" t="str">
        <f>'様式4（U20申込書）'!H19</f>
        <v/>
      </c>
      <c r="J94" s="77" t="str">
        <f>'様式4（U20申込書）'!I19</f>
        <v/>
      </c>
      <c r="K94" s="77">
        <f>'様式4（U20申込書）'!J19</f>
        <v>0</v>
      </c>
      <c r="L94" s="77" t="str">
        <f>'様式4（U20申込書）'!K19</f>
        <v>高等学校</v>
      </c>
      <c r="M94" s="77" t="str">
        <f>'様式4（U20申込書）'!L19</f>
        <v>高2</v>
      </c>
      <c r="N94" s="77">
        <f>'様式4（U20申込書）'!M19</f>
        <v>0</v>
      </c>
      <c r="O94" s="77">
        <f>'様式4（U20申込書）'!N19</f>
        <v>0</v>
      </c>
      <c r="P94" s="77">
        <f>'様式4（U20申込書）'!O19</f>
        <v>0</v>
      </c>
      <c r="Q94" s="77" t="str">
        <f>'様式4（U20申込書）'!P19</f>
        <v>JWF26</v>
      </c>
      <c r="R94" s="77" t="str">
        <f>'様式4（U20申込書）'!Q19</f>
        <v>-</v>
      </c>
      <c r="S94" s="77">
        <f>'様式4（U20申込書）'!R19</f>
        <v>0</v>
      </c>
    </row>
    <row r="95" spans="1:19" x14ac:dyDescent="0.2">
      <c r="A95" s="77">
        <f>'様式4（U20申込書）'!A20</f>
        <v>15</v>
      </c>
      <c r="B95" s="77" t="str">
        <f>様式1!$A$5</f>
        <v/>
      </c>
      <c r="C95" s="77">
        <f>'様式4（U20申込書）'!B20</f>
        <v>0</v>
      </c>
      <c r="D95" s="77" t="str">
        <f>'様式4（U20申込書）'!C20</f>
        <v>U20</v>
      </c>
      <c r="E95" s="77">
        <f>'様式4（U20申込書）'!D20</f>
        <v>0</v>
      </c>
      <c r="F95" s="77">
        <f>'様式4（U20申込書）'!E20</f>
        <v>0</v>
      </c>
      <c r="G95" s="77">
        <f>'様式4（U20申込書）'!F20</f>
        <v>0</v>
      </c>
      <c r="H95" s="77">
        <f>'様式4（U20申込書）'!G20</f>
        <v>0</v>
      </c>
      <c r="I95" s="77" t="str">
        <f>'様式4（U20申込書）'!H20</f>
        <v/>
      </c>
      <c r="J95" s="77" t="str">
        <f>'様式4（U20申込書）'!I20</f>
        <v/>
      </c>
      <c r="K95" s="77">
        <f>'様式4（U20申込書）'!J20</f>
        <v>0</v>
      </c>
      <c r="L95" s="77" t="str">
        <f>'様式4（U20申込書）'!K20</f>
        <v>高等学校</v>
      </c>
      <c r="M95" s="77" t="str">
        <f>'様式4（U20申込書）'!L20</f>
        <v>高2</v>
      </c>
      <c r="N95" s="77">
        <f>'様式4（U20申込書）'!M20</f>
        <v>0</v>
      </c>
      <c r="O95" s="77">
        <f>'様式4（U20申込書）'!N20</f>
        <v>0</v>
      </c>
      <c r="P95" s="77">
        <f>'様式4（U20申込書）'!O20</f>
        <v>0</v>
      </c>
      <c r="Q95" s="77" t="str">
        <f>'様式4（U20申込書）'!P20</f>
        <v>JWF26</v>
      </c>
      <c r="R95" s="77" t="str">
        <f>'様式4（U20申込書）'!Q20</f>
        <v>-</v>
      </c>
      <c r="S95" s="77">
        <f>'様式4（U20申込書）'!R20</f>
        <v>0</v>
      </c>
    </row>
    <row r="96" spans="1:19" x14ac:dyDescent="0.2">
      <c r="A96" s="77">
        <f>'様式4（U20申込書）'!A21</f>
        <v>16</v>
      </c>
      <c r="B96" s="77" t="str">
        <f>様式1!$A$5</f>
        <v/>
      </c>
      <c r="C96" s="77">
        <f>'様式4（U20申込書）'!B21</f>
        <v>0</v>
      </c>
      <c r="D96" s="77" t="str">
        <f>'様式4（U20申込書）'!C21</f>
        <v>U20</v>
      </c>
      <c r="E96" s="77">
        <f>'様式4（U20申込書）'!D21</f>
        <v>0</v>
      </c>
      <c r="F96" s="77">
        <f>'様式4（U20申込書）'!E21</f>
        <v>0</v>
      </c>
      <c r="G96" s="77">
        <f>'様式4（U20申込書）'!F21</f>
        <v>0</v>
      </c>
      <c r="H96" s="77">
        <f>'様式4（U20申込書）'!G21</f>
        <v>0</v>
      </c>
      <c r="I96" s="77" t="str">
        <f>'様式4（U20申込書）'!H21</f>
        <v/>
      </c>
      <c r="J96" s="77" t="str">
        <f>'様式4（U20申込書）'!I21</f>
        <v/>
      </c>
      <c r="K96" s="77">
        <f>'様式4（U20申込書）'!J21</f>
        <v>0</v>
      </c>
      <c r="L96" s="77" t="str">
        <f>'様式4（U20申込書）'!K21</f>
        <v>高等学校</v>
      </c>
      <c r="M96" s="77" t="str">
        <f>'様式4（U20申込書）'!L21</f>
        <v>高2</v>
      </c>
      <c r="N96" s="77">
        <f>'様式4（U20申込書）'!M21</f>
        <v>0</v>
      </c>
      <c r="O96" s="77">
        <f>'様式4（U20申込書）'!N21</f>
        <v>0</v>
      </c>
      <c r="P96" s="77">
        <f>'様式4（U20申込書）'!O21</f>
        <v>0</v>
      </c>
      <c r="Q96" s="77" t="str">
        <f>'様式4（U20申込書）'!P21</f>
        <v>JWF26</v>
      </c>
      <c r="R96" s="77" t="str">
        <f>'様式4（U20申込書）'!Q21</f>
        <v>-</v>
      </c>
      <c r="S96" s="77">
        <f>'様式4（U20申込書）'!R21</f>
        <v>0</v>
      </c>
    </row>
    <row r="97" spans="1:19" x14ac:dyDescent="0.2">
      <c r="A97" s="77">
        <f>'様式4（U20申込書）'!A22</f>
        <v>17</v>
      </c>
      <c r="B97" s="77" t="str">
        <f>様式1!$A$5</f>
        <v/>
      </c>
      <c r="C97" s="77">
        <f>'様式4（U20申込書）'!B22</f>
        <v>0</v>
      </c>
      <c r="D97" s="77" t="str">
        <f>'様式4（U20申込書）'!C22</f>
        <v>U20</v>
      </c>
      <c r="E97" s="77">
        <f>'様式4（U20申込書）'!D22</f>
        <v>0</v>
      </c>
      <c r="F97" s="77">
        <f>'様式4（U20申込書）'!E22</f>
        <v>0</v>
      </c>
      <c r="G97" s="77">
        <f>'様式4（U20申込書）'!F22</f>
        <v>0</v>
      </c>
      <c r="H97" s="77">
        <f>'様式4（U20申込書）'!G22</f>
        <v>0</v>
      </c>
      <c r="I97" s="77" t="str">
        <f>'様式4（U20申込書）'!H22</f>
        <v/>
      </c>
      <c r="J97" s="77" t="str">
        <f>'様式4（U20申込書）'!I22</f>
        <v/>
      </c>
      <c r="K97" s="77">
        <f>'様式4（U20申込書）'!J22</f>
        <v>0</v>
      </c>
      <c r="L97" s="77" t="str">
        <f>'様式4（U20申込書）'!K22</f>
        <v>高等学校</v>
      </c>
      <c r="M97" s="77" t="str">
        <f>'様式4（U20申込書）'!L22</f>
        <v>高2</v>
      </c>
      <c r="N97" s="77">
        <f>'様式4（U20申込書）'!M22</f>
        <v>0</v>
      </c>
      <c r="O97" s="77">
        <f>'様式4（U20申込書）'!N22</f>
        <v>0</v>
      </c>
      <c r="P97" s="77">
        <f>'様式4（U20申込書）'!O22</f>
        <v>0</v>
      </c>
      <c r="Q97" s="77" t="str">
        <f>'様式4（U20申込書）'!P22</f>
        <v>JWF26</v>
      </c>
      <c r="R97" s="77" t="str">
        <f>'様式4（U20申込書）'!Q22</f>
        <v>-</v>
      </c>
      <c r="S97" s="77">
        <f>'様式4（U20申込書）'!R22</f>
        <v>0</v>
      </c>
    </row>
    <row r="98" spans="1:19" x14ac:dyDescent="0.2">
      <c r="A98" s="77">
        <f>'様式4（U20申込書）'!A23</f>
        <v>18</v>
      </c>
      <c r="B98" s="77" t="str">
        <f>様式1!$A$5</f>
        <v/>
      </c>
      <c r="C98" s="77">
        <f>'様式4（U20申込書）'!B23</f>
        <v>0</v>
      </c>
      <c r="D98" s="77" t="str">
        <f>'様式4（U20申込書）'!C23</f>
        <v>U20</v>
      </c>
      <c r="E98" s="77">
        <f>'様式4（U20申込書）'!D23</f>
        <v>0</v>
      </c>
      <c r="F98" s="77">
        <f>'様式4（U20申込書）'!E23</f>
        <v>0</v>
      </c>
      <c r="G98" s="77">
        <f>'様式4（U20申込書）'!F23</f>
        <v>0</v>
      </c>
      <c r="H98" s="77">
        <f>'様式4（U20申込書）'!G23</f>
        <v>0</v>
      </c>
      <c r="I98" s="77" t="str">
        <f>'様式4（U20申込書）'!H23</f>
        <v/>
      </c>
      <c r="J98" s="77" t="str">
        <f>'様式4（U20申込書）'!I23</f>
        <v/>
      </c>
      <c r="K98" s="77">
        <f>'様式4（U20申込書）'!J23</f>
        <v>0</v>
      </c>
      <c r="L98" s="77" t="str">
        <f>'様式4（U20申込書）'!K23</f>
        <v>高等学校</v>
      </c>
      <c r="M98" s="77" t="str">
        <f>'様式4（U20申込書）'!L23</f>
        <v>高2</v>
      </c>
      <c r="N98" s="77">
        <f>'様式4（U20申込書）'!M23</f>
        <v>0</v>
      </c>
      <c r="O98" s="77">
        <f>'様式4（U20申込書）'!N23</f>
        <v>0</v>
      </c>
      <c r="P98" s="77">
        <f>'様式4（U20申込書）'!O23</f>
        <v>0</v>
      </c>
      <c r="Q98" s="77" t="str">
        <f>'様式4（U20申込書）'!P23</f>
        <v>JWF26</v>
      </c>
      <c r="R98" s="77" t="str">
        <f>'様式4（U20申込書）'!Q23</f>
        <v>-</v>
      </c>
      <c r="S98" s="77">
        <f>'様式4（U20申込書）'!R23</f>
        <v>0</v>
      </c>
    </row>
    <row r="99" spans="1:19" x14ac:dyDescent="0.2">
      <c r="A99" s="77">
        <f>'様式4（U20申込書）'!A24</f>
        <v>19</v>
      </c>
      <c r="B99" s="77" t="str">
        <f>様式1!$A$5</f>
        <v/>
      </c>
      <c r="C99" s="77">
        <f>'様式4（U20申込書）'!B24</f>
        <v>0</v>
      </c>
      <c r="D99" s="77" t="str">
        <f>'様式4（U20申込書）'!C24</f>
        <v>U20</v>
      </c>
      <c r="E99" s="77">
        <f>'様式4（U20申込書）'!D24</f>
        <v>0</v>
      </c>
      <c r="F99" s="77">
        <f>'様式4（U20申込書）'!E24</f>
        <v>0</v>
      </c>
      <c r="G99" s="77">
        <f>'様式4（U20申込書）'!F24</f>
        <v>0</v>
      </c>
      <c r="H99" s="77">
        <f>'様式4（U20申込書）'!G24</f>
        <v>0</v>
      </c>
      <c r="I99" s="77" t="str">
        <f>'様式4（U20申込書）'!H24</f>
        <v/>
      </c>
      <c r="J99" s="77" t="str">
        <f>'様式4（U20申込書）'!I24</f>
        <v/>
      </c>
      <c r="K99" s="77">
        <f>'様式4（U20申込書）'!J24</f>
        <v>0</v>
      </c>
      <c r="L99" s="77" t="str">
        <f>'様式4（U20申込書）'!K24</f>
        <v>高等学校</v>
      </c>
      <c r="M99" s="77" t="str">
        <f>'様式4（U20申込書）'!L24</f>
        <v>高2</v>
      </c>
      <c r="N99" s="77">
        <f>'様式4（U20申込書）'!M24</f>
        <v>0</v>
      </c>
      <c r="O99" s="77">
        <f>'様式4（U20申込書）'!N24</f>
        <v>0</v>
      </c>
      <c r="P99" s="77">
        <f>'様式4（U20申込書）'!O24</f>
        <v>0</v>
      </c>
      <c r="Q99" s="77" t="str">
        <f>'様式4（U20申込書）'!P24</f>
        <v>JWF26</v>
      </c>
      <c r="R99" s="77" t="str">
        <f>'様式4（U20申込書）'!Q24</f>
        <v>-</v>
      </c>
      <c r="S99" s="77">
        <f>'様式4（U20申込書）'!R24</f>
        <v>0</v>
      </c>
    </row>
    <row r="100" spans="1:19" x14ac:dyDescent="0.2">
      <c r="A100" s="77">
        <f>'様式4（U20申込書）'!A25</f>
        <v>20</v>
      </c>
      <c r="B100" s="77" t="str">
        <f>様式1!$A$5</f>
        <v/>
      </c>
      <c r="C100" s="77">
        <f>'様式4（U20申込書）'!B25</f>
        <v>0</v>
      </c>
      <c r="D100" s="77" t="str">
        <f>'様式4（U20申込書）'!C25</f>
        <v>U20</v>
      </c>
      <c r="E100" s="77">
        <f>'様式4（U20申込書）'!D25</f>
        <v>0</v>
      </c>
      <c r="F100" s="77">
        <f>'様式4（U20申込書）'!E25</f>
        <v>0</v>
      </c>
      <c r="G100" s="77">
        <f>'様式4（U20申込書）'!F25</f>
        <v>0</v>
      </c>
      <c r="H100" s="77">
        <f>'様式4（U20申込書）'!G25</f>
        <v>0</v>
      </c>
      <c r="I100" s="77" t="str">
        <f>'様式4（U20申込書）'!H25</f>
        <v/>
      </c>
      <c r="J100" s="77" t="str">
        <f>'様式4（U20申込書）'!I25</f>
        <v/>
      </c>
      <c r="K100" s="77">
        <f>'様式4（U20申込書）'!J25</f>
        <v>0</v>
      </c>
      <c r="L100" s="77" t="str">
        <f>'様式4（U20申込書）'!K25</f>
        <v>高等学校</v>
      </c>
      <c r="M100" s="77" t="str">
        <f>'様式4（U20申込書）'!L25</f>
        <v>高2</v>
      </c>
      <c r="N100" s="77">
        <f>'様式4（U20申込書）'!M25</f>
        <v>0</v>
      </c>
      <c r="O100" s="77">
        <f>'様式4（U20申込書）'!N25</f>
        <v>0</v>
      </c>
      <c r="P100" s="77">
        <f>'様式4（U20申込書）'!O25</f>
        <v>0</v>
      </c>
      <c r="Q100" s="77" t="str">
        <f>'様式4（U20申込書）'!P25</f>
        <v>JWF26</v>
      </c>
      <c r="R100" s="77" t="str">
        <f>'様式4（U20申込書）'!Q25</f>
        <v>-</v>
      </c>
      <c r="S100" s="77">
        <f>'様式4（U20申込書）'!R25</f>
        <v>0</v>
      </c>
    </row>
    <row r="101" spans="1:19" x14ac:dyDescent="0.2">
      <c r="A101" s="77">
        <f>'様式4（U20申込書）'!A26</f>
        <v>21</v>
      </c>
      <c r="B101" s="77" t="str">
        <f>様式1!$A$5</f>
        <v/>
      </c>
      <c r="C101" s="77">
        <f>'様式4（U20申込書）'!B26</f>
        <v>0</v>
      </c>
      <c r="D101" s="77" t="str">
        <f>'様式4（U20申込書）'!C26</f>
        <v>U20</v>
      </c>
      <c r="E101" s="77">
        <f>'様式4（U20申込書）'!D26</f>
        <v>0</v>
      </c>
      <c r="F101" s="77">
        <f>'様式4（U20申込書）'!E26</f>
        <v>0</v>
      </c>
      <c r="G101" s="77">
        <f>'様式4（U20申込書）'!F26</f>
        <v>0</v>
      </c>
      <c r="H101" s="77">
        <f>'様式4（U20申込書）'!G26</f>
        <v>0</v>
      </c>
      <c r="I101" s="77" t="str">
        <f>'様式4（U20申込書）'!H26</f>
        <v/>
      </c>
      <c r="J101" s="77" t="str">
        <f>'様式4（U20申込書）'!I26</f>
        <v/>
      </c>
      <c r="K101" s="77">
        <f>'様式4（U20申込書）'!J26</f>
        <v>0</v>
      </c>
      <c r="L101" s="77" t="str">
        <f>'様式4（U20申込書）'!K26</f>
        <v>高等学校</v>
      </c>
      <c r="M101" s="77" t="str">
        <f>'様式4（U20申込書）'!L26</f>
        <v>高2</v>
      </c>
      <c r="N101" s="77">
        <f>'様式4（U20申込書）'!M26</f>
        <v>0</v>
      </c>
      <c r="O101" s="77">
        <f>'様式4（U20申込書）'!N26</f>
        <v>0</v>
      </c>
      <c r="P101" s="77">
        <f>'様式4（U20申込書）'!O26</f>
        <v>0</v>
      </c>
      <c r="Q101" s="77" t="str">
        <f>'様式4（U20申込書）'!P26</f>
        <v>JWF26</v>
      </c>
      <c r="R101" s="77" t="str">
        <f>'様式4（U20申込書）'!Q26</f>
        <v>-</v>
      </c>
      <c r="S101" s="77">
        <f>'様式4（U20申込書）'!R26</f>
        <v>0</v>
      </c>
    </row>
    <row r="102" spans="1:19" x14ac:dyDescent="0.2">
      <c r="A102" s="77">
        <f>'様式4（U20申込書）'!A27</f>
        <v>22</v>
      </c>
      <c r="B102" s="77" t="str">
        <f>様式1!$A$5</f>
        <v/>
      </c>
      <c r="C102" s="77">
        <f>'様式4（U20申込書）'!B27</f>
        <v>0</v>
      </c>
      <c r="D102" s="77" t="str">
        <f>'様式4（U20申込書）'!C27</f>
        <v>U20</v>
      </c>
      <c r="E102" s="77">
        <f>'様式4（U20申込書）'!D27</f>
        <v>0</v>
      </c>
      <c r="F102" s="77">
        <f>'様式4（U20申込書）'!E27</f>
        <v>0</v>
      </c>
      <c r="G102" s="77">
        <f>'様式4（U20申込書）'!F27</f>
        <v>0</v>
      </c>
      <c r="H102" s="77">
        <f>'様式4（U20申込書）'!G27</f>
        <v>0</v>
      </c>
      <c r="I102" s="77" t="str">
        <f>'様式4（U20申込書）'!H27</f>
        <v/>
      </c>
      <c r="J102" s="77" t="str">
        <f>'様式4（U20申込書）'!I27</f>
        <v/>
      </c>
      <c r="K102" s="77">
        <f>'様式4（U20申込書）'!J27</f>
        <v>0</v>
      </c>
      <c r="L102" s="77" t="str">
        <f>'様式4（U20申込書）'!K27</f>
        <v>高等学校</v>
      </c>
      <c r="M102" s="77" t="str">
        <f>'様式4（U20申込書）'!L27</f>
        <v>高2</v>
      </c>
      <c r="N102" s="77">
        <f>'様式4（U20申込書）'!M27</f>
        <v>0</v>
      </c>
      <c r="O102" s="77">
        <f>'様式4（U20申込書）'!N27</f>
        <v>0</v>
      </c>
      <c r="P102" s="77">
        <f>'様式4（U20申込書）'!O27</f>
        <v>0</v>
      </c>
      <c r="Q102" s="77" t="str">
        <f>'様式4（U20申込書）'!P27</f>
        <v>JWF26</v>
      </c>
      <c r="R102" s="77" t="str">
        <f>'様式4（U20申込書）'!Q27</f>
        <v>-</v>
      </c>
      <c r="S102" s="77">
        <f>'様式4（U20申込書）'!R27</f>
        <v>0</v>
      </c>
    </row>
    <row r="103" spans="1:19" x14ac:dyDescent="0.2">
      <c r="A103" s="77">
        <f>'様式4（U20申込書）'!A28</f>
        <v>23</v>
      </c>
      <c r="B103" s="77" t="str">
        <f>様式1!$A$5</f>
        <v/>
      </c>
      <c r="C103" s="77">
        <f>'様式4（U20申込書）'!B28</f>
        <v>0</v>
      </c>
      <c r="D103" s="77" t="str">
        <f>'様式4（U20申込書）'!C28</f>
        <v>U20</v>
      </c>
      <c r="E103" s="77">
        <f>'様式4（U20申込書）'!D28</f>
        <v>0</v>
      </c>
      <c r="F103" s="77">
        <f>'様式4（U20申込書）'!E28</f>
        <v>0</v>
      </c>
      <c r="G103" s="77">
        <f>'様式4（U20申込書）'!F28</f>
        <v>0</v>
      </c>
      <c r="H103" s="77">
        <f>'様式4（U20申込書）'!G28</f>
        <v>0</v>
      </c>
      <c r="I103" s="77" t="str">
        <f>'様式4（U20申込書）'!H28</f>
        <v/>
      </c>
      <c r="J103" s="77" t="str">
        <f>'様式4（U20申込書）'!I28</f>
        <v/>
      </c>
      <c r="K103" s="77">
        <f>'様式4（U20申込書）'!J28</f>
        <v>0</v>
      </c>
      <c r="L103" s="77" t="str">
        <f>'様式4（U20申込書）'!K28</f>
        <v>高等学校</v>
      </c>
      <c r="M103" s="77" t="str">
        <f>'様式4（U20申込書）'!L28</f>
        <v>高2</v>
      </c>
      <c r="N103" s="77">
        <f>'様式4（U20申込書）'!M28</f>
        <v>0</v>
      </c>
      <c r="O103" s="77">
        <f>'様式4（U20申込書）'!N28</f>
        <v>0</v>
      </c>
      <c r="P103" s="77">
        <f>'様式4（U20申込書）'!O28</f>
        <v>0</v>
      </c>
      <c r="Q103" s="77" t="str">
        <f>'様式4（U20申込書）'!P28</f>
        <v>JWF26</v>
      </c>
      <c r="R103" s="77" t="str">
        <f>'様式4（U20申込書）'!Q28</f>
        <v>-</v>
      </c>
      <c r="S103" s="77">
        <f>'様式4（U20申込書）'!R28</f>
        <v>0</v>
      </c>
    </row>
    <row r="104" spans="1:19" x14ac:dyDescent="0.2">
      <c r="A104" s="77">
        <f>'様式4（U20申込書）'!A29</f>
        <v>24</v>
      </c>
      <c r="B104" s="77" t="str">
        <f>様式1!$A$5</f>
        <v/>
      </c>
      <c r="C104" s="77">
        <f>'様式4（U20申込書）'!B29</f>
        <v>0</v>
      </c>
      <c r="D104" s="77" t="str">
        <f>'様式4（U20申込書）'!C29</f>
        <v>U20</v>
      </c>
      <c r="E104" s="77">
        <f>'様式4（U20申込書）'!D29</f>
        <v>0</v>
      </c>
      <c r="F104" s="77">
        <f>'様式4（U20申込書）'!E29</f>
        <v>0</v>
      </c>
      <c r="G104" s="77">
        <f>'様式4（U20申込書）'!F29</f>
        <v>0</v>
      </c>
      <c r="H104" s="77">
        <f>'様式4（U20申込書）'!G29</f>
        <v>0</v>
      </c>
      <c r="I104" s="77" t="str">
        <f>'様式4（U20申込書）'!H29</f>
        <v/>
      </c>
      <c r="J104" s="77" t="str">
        <f>'様式4（U20申込書）'!I29</f>
        <v/>
      </c>
      <c r="K104" s="77">
        <f>'様式4（U20申込書）'!J29</f>
        <v>0</v>
      </c>
      <c r="L104" s="77" t="str">
        <f>'様式4（U20申込書）'!K29</f>
        <v>高等学校</v>
      </c>
      <c r="M104" s="77" t="str">
        <f>'様式4（U20申込書）'!L29</f>
        <v>高2</v>
      </c>
      <c r="N104" s="77">
        <f>'様式4（U20申込書）'!M29</f>
        <v>0</v>
      </c>
      <c r="O104" s="77">
        <f>'様式4（U20申込書）'!N29</f>
        <v>0</v>
      </c>
      <c r="P104" s="77">
        <f>'様式4（U20申込書）'!O29</f>
        <v>0</v>
      </c>
      <c r="Q104" s="77" t="str">
        <f>'様式4（U20申込書）'!P29</f>
        <v>JWF26</v>
      </c>
      <c r="R104" s="77" t="str">
        <f>'様式4（U20申込書）'!Q29</f>
        <v>-</v>
      </c>
      <c r="S104" s="77">
        <f>'様式4（U20申込書）'!R29</f>
        <v>0</v>
      </c>
    </row>
    <row r="105" spans="1:19" x14ac:dyDescent="0.2">
      <c r="A105" s="77">
        <f>'様式4（U20申込書）'!A30</f>
        <v>25</v>
      </c>
      <c r="B105" s="77" t="str">
        <f>様式1!$A$5</f>
        <v/>
      </c>
      <c r="C105" s="77">
        <f>'様式4（U20申込書）'!B30</f>
        <v>0</v>
      </c>
      <c r="D105" s="77" t="str">
        <f>'様式4（U20申込書）'!C30</f>
        <v>U20</v>
      </c>
      <c r="E105" s="77">
        <f>'様式4（U20申込書）'!D30</f>
        <v>0</v>
      </c>
      <c r="F105" s="77">
        <f>'様式4（U20申込書）'!E30</f>
        <v>0</v>
      </c>
      <c r="G105" s="77">
        <f>'様式4（U20申込書）'!F30</f>
        <v>0</v>
      </c>
      <c r="H105" s="77">
        <f>'様式4（U20申込書）'!G30</f>
        <v>0</v>
      </c>
      <c r="I105" s="77" t="str">
        <f>'様式4（U20申込書）'!H30</f>
        <v/>
      </c>
      <c r="J105" s="77" t="str">
        <f>'様式4（U20申込書）'!I30</f>
        <v/>
      </c>
      <c r="K105" s="77">
        <f>'様式4（U20申込書）'!J30</f>
        <v>0</v>
      </c>
      <c r="L105" s="77" t="str">
        <f>'様式4（U20申込書）'!K30</f>
        <v>高等学校</v>
      </c>
      <c r="M105" s="77" t="str">
        <f>'様式4（U20申込書）'!L30</f>
        <v>高2</v>
      </c>
      <c r="N105" s="77">
        <f>'様式4（U20申込書）'!M30</f>
        <v>0</v>
      </c>
      <c r="O105" s="77">
        <f>'様式4（U20申込書）'!N30</f>
        <v>0</v>
      </c>
      <c r="P105" s="77">
        <f>'様式4（U20申込書）'!O30</f>
        <v>0</v>
      </c>
      <c r="Q105" s="77" t="str">
        <f>'様式4（U20申込書）'!P30</f>
        <v>JWF26</v>
      </c>
      <c r="R105" s="77" t="str">
        <f>'様式4（U20申込書）'!Q30</f>
        <v>-</v>
      </c>
      <c r="S105" s="77">
        <f>'様式4（U20申込書）'!R30</f>
        <v>0</v>
      </c>
    </row>
    <row r="106" spans="1:19" x14ac:dyDescent="0.2">
      <c r="A106" s="77">
        <f>'様式4（U20申込書）'!A31</f>
        <v>26</v>
      </c>
      <c r="B106" s="77" t="str">
        <f>様式1!$A$5</f>
        <v/>
      </c>
      <c r="C106" s="77">
        <f>'様式4（U20申込書）'!B31</f>
        <v>0</v>
      </c>
      <c r="D106" s="77" t="str">
        <f>'様式4（U20申込書）'!C31</f>
        <v>U20</v>
      </c>
      <c r="E106" s="77">
        <f>'様式4（U20申込書）'!D31</f>
        <v>0</v>
      </c>
      <c r="F106" s="77">
        <f>'様式4（U20申込書）'!E31</f>
        <v>0</v>
      </c>
      <c r="G106" s="77">
        <f>'様式4（U20申込書）'!F31</f>
        <v>0</v>
      </c>
      <c r="H106" s="77">
        <f>'様式4（U20申込書）'!G31</f>
        <v>0</v>
      </c>
      <c r="I106" s="77" t="str">
        <f>'様式4（U20申込書）'!H31</f>
        <v/>
      </c>
      <c r="J106" s="77" t="str">
        <f>'様式4（U20申込書）'!I31</f>
        <v/>
      </c>
      <c r="K106" s="77">
        <f>'様式4（U20申込書）'!J31</f>
        <v>0</v>
      </c>
      <c r="L106" s="77" t="str">
        <f>'様式4（U20申込書）'!K31</f>
        <v>高等学校</v>
      </c>
      <c r="M106" s="77" t="str">
        <f>'様式4（U20申込書）'!L31</f>
        <v>高2</v>
      </c>
      <c r="N106" s="77">
        <f>'様式4（U20申込書）'!M31</f>
        <v>0</v>
      </c>
      <c r="O106" s="77">
        <f>'様式4（U20申込書）'!N31</f>
        <v>0</v>
      </c>
      <c r="P106" s="77">
        <f>'様式4（U20申込書）'!O31</f>
        <v>0</v>
      </c>
      <c r="Q106" s="77" t="str">
        <f>'様式4（U20申込書）'!P31</f>
        <v>JWF26</v>
      </c>
      <c r="R106" s="77" t="str">
        <f>'様式4（U20申込書）'!Q31</f>
        <v>-</v>
      </c>
      <c r="S106" s="77">
        <f>'様式4（U20申込書）'!R31</f>
        <v>0</v>
      </c>
    </row>
    <row r="107" spans="1:19" x14ac:dyDescent="0.2">
      <c r="A107" s="77">
        <f>'様式4（U20申込書）'!A32</f>
        <v>27</v>
      </c>
      <c r="B107" s="77" t="str">
        <f>様式1!$A$5</f>
        <v/>
      </c>
      <c r="C107" s="77">
        <f>'様式4（U20申込書）'!B32</f>
        <v>0</v>
      </c>
      <c r="D107" s="77" t="str">
        <f>'様式4（U20申込書）'!C32</f>
        <v>U20</v>
      </c>
      <c r="E107" s="77">
        <f>'様式4（U20申込書）'!D32</f>
        <v>0</v>
      </c>
      <c r="F107" s="77">
        <f>'様式4（U20申込書）'!E32</f>
        <v>0</v>
      </c>
      <c r="G107" s="77">
        <f>'様式4（U20申込書）'!F32</f>
        <v>0</v>
      </c>
      <c r="H107" s="77">
        <f>'様式4（U20申込書）'!G32</f>
        <v>0</v>
      </c>
      <c r="I107" s="77" t="str">
        <f>'様式4（U20申込書）'!H32</f>
        <v/>
      </c>
      <c r="J107" s="77" t="str">
        <f>'様式4（U20申込書）'!I32</f>
        <v/>
      </c>
      <c r="K107" s="77">
        <f>'様式4（U20申込書）'!J32</f>
        <v>0</v>
      </c>
      <c r="L107" s="77" t="str">
        <f>'様式4（U20申込書）'!K32</f>
        <v>高等学校</v>
      </c>
      <c r="M107" s="77" t="str">
        <f>'様式4（U20申込書）'!L32</f>
        <v>高2</v>
      </c>
      <c r="N107" s="77">
        <f>'様式4（U20申込書）'!M32</f>
        <v>0</v>
      </c>
      <c r="O107" s="77">
        <f>'様式4（U20申込書）'!N32</f>
        <v>0</v>
      </c>
      <c r="P107" s="77">
        <f>'様式4（U20申込書）'!O32</f>
        <v>0</v>
      </c>
      <c r="Q107" s="77" t="str">
        <f>'様式4（U20申込書）'!P32</f>
        <v>JWF26</v>
      </c>
      <c r="R107" s="77" t="str">
        <f>'様式4（U20申込書）'!Q32</f>
        <v>-</v>
      </c>
      <c r="S107" s="77">
        <f>'様式4（U20申込書）'!R32</f>
        <v>0</v>
      </c>
    </row>
    <row r="108" spans="1:19" x14ac:dyDescent="0.2">
      <c r="A108" s="77">
        <f>'様式4（U20申込書）'!A33</f>
        <v>28</v>
      </c>
      <c r="B108" s="77" t="str">
        <f>様式1!$A$5</f>
        <v/>
      </c>
      <c r="C108" s="77">
        <f>'様式4（U20申込書）'!B33</f>
        <v>0</v>
      </c>
      <c r="D108" s="77" t="str">
        <f>'様式4（U20申込書）'!C33</f>
        <v>U20</v>
      </c>
      <c r="E108" s="77">
        <f>'様式4（U20申込書）'!D33</f>
        <v>0</v>
      </c>
      <c r="F108" s="77">
        <f>'様式4（U20申込書）'!E33</f>
        <v>0</v>
      </c>
      <c r="G108" s="77">
        <f>'様式4（U20申込書）'!F33</f>
        <v>0</v>
      </c>
      <c r="H108" s="77">
        <f>'様式4（U20申込書）'!G33</f>
        <v>0</v>
      </c>
      <c r="I108" s="77" t="str">
        <f>'様式4（U20申込書）'!H33</f>
        <v/>
      </c>
      <c r="J108" s="77" t="str">
        <f>'様式4（U20申込書）'!I33</f>
        <v/>
      </c>
      <c r="K108" s="77">
        <f>'様式4（U20申込書）'!J33</f>
        <v>0</v>
      </c>
      <c r="L108" s="77" t="str">
        <f>'様式4（U20申込書）'!K33</f>
        <v>高等学校</v>
      </c>
      <c r="M108" s="77" t="str">
        <f>'様式4（U20申込書）'!L33</f>
        <v>高2</v>
      </c>
      <c r="N108" s="77">
        <f>'様式4（U20申込書）'!M33</f>
        <v>0</v>
      </c>
      <c r="O108" s="77">
        <f>'様式4（U20申込書）'!N33</f>
        <v>0</v>
      </c>
      <c r="P108" s="77">
        <f>'様式4（U20申込書）'!O33</f>
        <v>0</v>
      </c>
      <c r="Q108" s="77" t="str">
        <f>'様式4（U20申込書）'!P33</f>
        <v>JWF26</v>
      </c>
      <c r="R108" s="77" t="str">
        <f>'様式4（U20申込書）'!Q33</f>
        <v>-</v>
      </c>
      <c r="S108" s="77">
        <f>'様式4（U20申込書）'!R33</f>
        <v>0</v>
      </c>
    </row>
    <row r="109" spans="1:19" x14ac:dyDescent="0.2">
      <c r="A109" s="77">
        <f>'様式4（U20申込書）'!A34</f>
        <v>29</v>
      </c>
      <c r="B109" s="77" t="str">
        <f>様式1!$A$5</f>
        <v/>
      </c>
      <c r="C109" s="77">
        <f>'様式4（U20申込書）'!B34</f>
        <v>0</v>
      </c>
      <c r="D109" s="77" t="str">
        <f>'様式4（U20申込書）'!C34</f>
        <v>U20</v>
      </c>
      <c r="E109" s="77">
        <f>'様式4（U20申込書）'!D34</f>
        <v>0</v>
      </c>
      <c r="F109" s="77">
        <f>'様式4（U20申込書）'!E34</f>
        <v>0</v>
      </c>
      <c r="G109" s="77">
        <f>'様式4（U20申込書）'!F34</f>
        <v>0</v>
      </c>
      <c r="H109" s="77">
        <f>'様式4（U20申込書）'!G34</f>
        <v>0</v>
      </c>
      <c r="I109" s="77" t="str">
        <f>'様式4（U20申込書）'!H34</f>
        <v/>
      </c>
      <c r="J109" s="77" t="str">
        <f>'様式4（U20申込書）'!I34</f>
        <v/>
      </c>
      <c r="K109" s="77">
        <f>'様式4（U20申込書）'!J34</f>
        <v>0</v>
      </c>
      <c r="L109" s="77" t="str">
        <f>'様式4（U20申込書）'!K34</f>
        <v>高等学校</v>
      </c>
      <c r="M109" s="77" t="str">
        <f>'様式4（U20申込書）'!L34</f>
        <v>高2</v>
      </c>
      <c r="N109" s="77">
        <f>'様式4（U20申込書）'!M34</f>
        <v>0</v>
      </c>
      <c r="O109" s="77">
        <f>'様式4（U20申込書）'!N34</f>
        <v>0</v>
      </c>
      <c r="P109" s="77">
        <f>'様式4（U20申込書）'!O34</f>
        <v>0</v>
      </c>
      <c r="Q109" s="77" t="str">
        <f>'様式4（U20申込書）'!P34</f>
        <v>JWF26</v>
      </c>
      <c r="R109" s="77" t="str">
        <f>'様式4（U20申込書）'!Q34</f>
        <v>-</v>
      </c>
      <c r="S109" s="77">
        <f>'様式4（U20申込書）'!R34</f>
        <v>0</v>
      </c>
    </row>
    <row r="110" spans="1:19" x14ac:dyDescent="0.2">
      <c r="A110" s="77">
        <f>'様式4（U20申込書）'!A35</f>
        <v>30</v>
      </c>
      <c r="B110" s="77" t="str">
        <f>様式1!$A$5</f>
        <v/>
      </c>
      <c r="C110" s="77">
        <f>'様式4（U20申込書）'!B35</f>
        <v>0</v>
      </c>
      <c r="D110" s="77" t="str">
        <f>'様式4（U20申込書）'!C35</f>
        <v>U20</v>
      </c>
      <c r="E110" s="77">
        <f>'様式4（U20申込書）'!D35</f>
        <v>0</v>
      </c>
      <c r="F110" s="77">
        <f>'様式4（U20申込書）'!E35</f>
        <v>0</v>
      </c>
      <c r="G110" s="77">
        <f>'様式4（U20申込書）'!F35</f>
        <v>0</v>
      </c>
      <c r="H110" s="77">
        <f>'様式4（U20申込書）'!G35</f>
        <v>0</v>
      </c>
      <c r="I110" s="77" t="str">
        <f>'様式4（U20申込書）'!H35</f>
        <v/>
      </c>
      <c r="J110" s="77" t="str">
        <f>'様式4（U20申込書）'!I35</f>
        <v/>
      </c>
      <c r="K110" s="77">
        <f>'様式4（U20申込書）'!J35</f>
        <v>0</v>
      </c>
      <c r="L110" s="77" t="str">
        <f>'様式4（U20申込書）'!K35</f>
        <v>高等学校</v>
      </c>
      <c r="M110" s="77" t="str">
        <f>'様式4（U20申込書）'!L35</f>
        <v>高2</v>
      </c>
      <c r="N110" s="77">
        <f>'様式4（U20申込書）'!M35</f>
        <v>0</v>
      </c>
      <c r="O110" s="77">
        <f>'様式4（U20申込書）'!N35</f>
        <v>0</v>
      </c>
      <c r="P110" s="77">
        <f>'様式4（U20申込書）'!O35</f>
        <v>0</v>
      </c>
      <c r="Q110" s="77" t="str">
        <f>'様式4（U20申込書）'!P35</f>
        <v>JWF26</v>
      </c>
      <c r="R110" s="77" t="str">
        <f>'様式4（U20申込書）'!Q35</f>
        <v>-</v>
      </c>
      <c r="S110" s="77">
        <f>'様式4（U20申込書）'!R35</f>
        <v>0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A2356E-F6FF-4AAC-80FB-91793E96E7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様式1</vt:lpstr>
      <vt:lpstr>様式2（U15申込書）</vt:lpstr>
      <vt:lpstr>様式3（U17申込書）</vt:lpstr>
      <vt:lpstr>様式4（U20申込書）</vt:lpstr>
      <vt:lpstr>list</vt:lpstr>
      <vt:lpstr>hed</vt:lpstr>
      <vt:lpstr>shinpan</vt:lpstr>
      <vt:lpstr>DB</vt:lpstr>
      <vt:lpstr>FS</vt:lpstr>
      <vt:lpstr>GR</vt:lpstr>
      <vt:lpstr>様式1!Print_Area</vt:lpstr>
      <vt:lpstr>'様式2（U15申込書）'!Print_Area</vt:lpstr>
      <vt:lpstr>'様式3（U17申込書）'!Print_Area</vt:lpstr>
      <vt:lpstr>'様式4（U20申込書）'!Print_Area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sugawara</dc:creator>
  <cp:lastModifiedBy>菅原 和哉</cp:lastModifiedBy>
  <cp:lastPrinted>2026-09-17T22:37:05Z</cp:lastPrinted>
  <dcterms:created xsi:type="dcterms:W3CDTF">2017-01-20T00:46:14Z</dcterms:created>
  <dcterms:modified xsi:type="dcterms:W3CDTF">2026-09-29T22:53:45Z</dcterms:modified>
</cp:coreProperties>
</file>